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2va-cfs-usr0.jgk.be.ch\usr0\UserHomes\M9GA\Z_Systems\RedirectedFolders\Desktop\"/>
    </mc:Choice>
  </mc:AlternateContent>
  <bookViews>
    <workbookView xWindow="240" yWindow="132" windowWidth="21840" windowHeight="13740" activeTab="1"/>
  </bookViews>
  <sheets>
    <sheet name="FV" sheetId="1" r:id="rId1"/>
    <sheet name="VV Sachanlagen" sheetId="2" r:id="rId2"/>
    <sheet name="VV weitere" sheetId="3" r:id="rId3"/>
  </sheets>
  <calcPr calcId="162913"/>
</workbook>
</file>

<file path=xl/calcChain.xml><?xml version="1.0" encoding="utf-8"?>
<calcChain xmlns="http://schemas.openxmlformats.org/spreadsheetml/2006/main">
  <c r="D20" i="3" l="1"/>
  <c r="D19" i="3"/>
  <c r="D18" i="3"/>
  <c r="D17" i="3"/>
  <c r="D16" i="3"/>
  <c r="D15" i="3"/>
  <c r="D14" i="3"/>
  <c r="D13" i="3"/>
  <c r="D12" i="3"/>
  <c r="D11" i="3"/>
  <c r="D10" i="3"/>
  <c r="D9" i="3"/>
  <c r="D8" i="3"/>
  <c r="H24" i="2"/>
  <c r="C24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20" i="1"/>
  <c r="D19" i="1"/>
  <c r="D18" i="1"/>
  <c r="D17" i="1"/>
  <c r="D15" i="1"/>
  <c r="D16" i="1"/>
  <c r="D14" i="1"/>
  <c r="D13" i="1"/>
  <c r="D12" i="1"/>
  <c r="D8" i="1"/>
  <c r="D9" i="1"/>
  <c r="D11" i="1"/>
  <c r="D10" i="1"/>
  <c r="C20" i="1"/>
  <c r="C19" i="1"/>
  <c r="E12" i="2" l="1"/>
  <c r="E12" i="3" l="1"/>
  <c r="F12" i="3"/>
  <c r="E17" i="1"/>
  <c r="E12" i="1" l="1"/>
  <c r="E18" i="1" s="1"/>
  <c r="J17" i="3" l="1"/>
  <c r="I17" i="3"/>
  <c r="H17" i="3"/>
  <c r="G17" i="3"/>
  <c r="J12" i="3"/>
  <c r="I12" i="3"/>
  <c r="H12" i="3"/>
  <c r="G12" i="3"/>
  <c r="F17" i="3"/>
  <c r="F18" i="3"/>
  <c r="E17" i="3"/>
  <c r="E18" i="3" s="1"/>
  <c r="G12" i="2"/>
  <c r="H12" i="2"/>
  <c r="I12" i="2"/>
  <c r="J12" i="2"/>
  <c r="J18" i="2" s="1"/>
  <c r="K12" i="2"/>
  <c r="L12" i="2"/>
  <c r="M12" i="2"/>
  <c r="G17" i="2"/>
  <c r="H17" i="2"/>
  <c r="H18" i="2" s="1"/>
  <c r="I17" i="2"/>
  <c r="J17" i="2"/>
  <c r="K17" i="2"/>
  <c r="L17" i="2"/>
  <c r="M17" i="2"/>
  <c r="F17" i="2"/>
  <c r="F12" i="2"/>
  <c r="E17" i="2"/>
  <c r="G18" i="2" l="1"/>
  <c r="L18" i="2"/>
  <c r="E18" i="2"/>
  <c r="F18" i="2"/>
  <c r="M18" i="2"/>
  <c r="I18" i="2"/>
  <c r="K18" i="2"/>
  <c r="J18" i="3"/>
  <c r="G18" i="3"/>
  <c r="H18" i="3"/>
  <c r="I18" i="3"/>
  <c r="F17" i="1"/>
  <c r="G17" i="1"/>
  <c r="H17" i="1"/>
  <c r="I17" i="1"/>
  <c r="F12" i="1"/>
  <c r="F18" i="1" s="1"/>
  <c r="G12" i="1"/>
  <c r="H12" i="1"/>
  <c r="I12" i="1"/>
  <c r="G18" i="1" l="1"/>
  <c r="I18" i="1"/>
  <c r="H18" i="1"/>
</calcChain>
</file>

<file path=xl/sharedStrings.xml><?xml version="1.0" encoding="utf-8"?>
<sst xmlns="http://schemas.openxmlformats.org/spreadsheetml/2006/main" count="154" uniqueCount="71">
  <si>
    <t>davon Anlagen in Leasing</t>
  </si>
  <si>
    <t>Buchwerte</t>
  </si>
  <si>
    <t>Umgliederungen</t>
  </si>
  <si>
    <t>Aufwertungen</t>
  </si>
  <si>
    <t>Anlagewert</t>
  </si>
  <si>
    <t>Zuwachs/
Zugänge</t>
  </si>
  <si>
    <t>Anschaffungskosten</t>
  </si>
  <si>
    <t>Übrige Sachanlagen FV</t>
  </si>
  <si>
    <t>Anlagen im Bau Finanzvermögen</t>
  </si>
  <si>
    <t>Grundstücke unüberbaut</t>
  </si>
  <si>
    <t>Musterwil</t>
  </si>
  <si>
    <t>Anlagespiegel</t>
  </si>
  <si>
    <t>108 Finanzvermögen Sachanlagen</t>
  </si>
  <si>
    <t>Grundstücke unbebaut</t>
  </si>
  <si>
    <t>Wasserbau</t>
  </si>
  <si>
    <t>Tiefbauten übrige</t>
  </si>
  <si>
    <t>Hochbauten</t>
  </si>
  <si>
    <t>Mobilien</t>
  </si>
  <si>
    <t>Anlagen im Bau</t>
  </si>
  <si>
    <t>übrige immaterielle Anlagen</t>
  </si>
  <si>
    <t>Versicherungswerte</t>
  </si>
  <si>
    <t>Buchwert
netto</t>
  </si>
  <si>
    <t>kumulierte Wertberichtigungen</t>
  </si>
  <si>
    <t xml:space="preserve">Stand per </t>
  </si>
  <si>
    <t>EG</t>
  </si>
  <si>
    <t>140 Sachanlagen Verwaltungsvermögen</t>
  </si>
  <si>
    <t>Strassen/
Verkehrswege</t>
  </si>
  <si>
    <t>142 Immaterielle Anlagen VV</t>
  </si>
  <si>
    <t>144 Darlehen VV</t>
  </si>
  <si>
    <t xml:space="preserve">146 Investitionsbeiträge VV
</t>
  </si>
  <si>
    <t>Waldungen/
Alpen</t>
  </si>
  <si>
    <t>145 Beteiligungen VV</t>
  </si>
  <si>
    <t>Mobilien des Finanz-
vermögens</t>
  </si>
  <si>
    <t>Wasserversorgung</t>
  </si>
  <si>
    <t>Abwasserentsorgung</t>
  </si>
  <si>
    <t>ev. weitere (verfügte Ausnahmen, SF)</t>
  </si>
  <si>
    <r>
      <t xml:space="preserve">* darin </t>
    </r>
    <r>
      <rPr>
        <u/>
        <sz val="9"/>
        <color theme="1"/>
        <rFont val="Arial"/>
        <family val="2"/>
      </rPr>
      <t>nicht</t>
    </r>
    <r>
      <rPr>
        <sz val="9"/>
        <color theme="1"/>
        <rFont val="Arial"/>
        <family val="2"/>
      </rPr>
      <t xml:space="preserve"> enthalten ist das bestehende VV bei Einführung von HRM2:</t>
    </r>
  </si>
  <si>
    <t>Finanzvermögen</t>
  </si>
  <si>
    <t>Sachanlagen Verwaltungsvermögen</t>
  </si>
  <si>
    <t>Übriges Verwaltungsvermögen</t>
  </si>
  <si>
    <t>kumulierte ordentliche Abschreibungen</t>
  </si>
  <si>
    <t>Planmässige Abschreibungen</t>
  </si>
  <si>
    <t>Ausserplanmässige Abschreibungen</t>
  </si>
  <si>
    <t>Wertkorrekturen</t>
  </si>
  <si>
    <t>1460-1469</t>
  </si>
  <si>
    <t xml:space="preserve"> CHF …</t>
  </si>
  <si>
    <t>Ergänzende Informationen zum Anlagespiegel im Anhang zur Jahresrechnung</t>
  </si>
  <si>
    <t xml:space="preserve"> Investitionen</t>
  </si>
  <si>
    <t>1452-1456</t>
  </si>
  <si>
    <t>Darlehen</t>
  </si>
  <si>
    <t>1441-1447</t>
  </si>
  <si>
    <t>Total</t>
  </si>
  <si>
    <t>CHF ...</t>
  </si>
  <si>
    <t>Übrige Sachanlagen*
(ohne 14099)</t>
  </si>
  <si>
    <t>Beteiligungen</t>
  </si>
  <si>
    <t>Allgemeiner Haushalt</t>
  </si>
  <si>
    <t>1421 &amp; 1429</t>
  </si>
  <si>
    <t>Abgänge</t>
  </si>
  <si>
    <t>Wertminderungen</t>
  </si>
  <si>
    <t xml:space="preserve">Immat. Anlagen in Realisierung </t>
  </si>
  <si>
    <t>14099.0x</t>
  </si>
  <si>
    <t>14099.1x</t>
  </si>
  <si>
    <t>14099.2x</t>
  </si>
  <si>
    <t>Kumulierte Wertberichtigungen</t>
  </si>
  <si>
    <t>Gebäude Finanzvermögen</t>
  </si>
  <si>
    <t>Informatik</t>
  </si>
  <si>
    <t xml:space="preserve"> </t>
  </si>
  <si>
    <t>01.01.</t>
  </si>
  <si>
    <t>31.12.</t>
  </si>
  <si>
    <t>Saldo per 01.01.</t>
  </si>
  <si>
    <t>Saldo per 31.12.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</si>
</sst>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"/>
    <numFmt numFmtId="165" formatCode="0.0"/>
    <numFmt numFmtId="166" formatCode="&quot;Fr.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u/>
      <sz val="9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0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4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right" vertical="center"/>
    </xf>
    <xf numFmtId="0" fontId="4" fillId="6" borderId="15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 wrapText="1"/>
    </xf>
    <xf numFmtId="0" fontId="4" fillId="4" borderId="15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4" fillId="6" borderId="21" xfId="0" applyNumberFormat="1" applyFont="1" applyFill="1" applyBorder="1" applyAlignment="1">
      <alignment horizontal="right" vertical="center"/>
    </xf>
    <xf numFmtId="164" fontId="4" fillId="6" borderId="5" xfId="0" applyNumberFormat="1" applyFont="1" applyFill="1" applyBorder="1" applyAlignment="1">
      <alignment horizontal="right" vertical="center"/>
    </xf>
    <xf numFmtId="0" fontId="4" fillId="6" borderId="22" xfId="0" applyFont="1" applyFill="1" applyBorder="1" applyAlignment="1">
      <alignment horizontal="right" vertical="center"/>
    </xf>
    <xf numFmtId="0" fontId="4" fillId="4" borderId="21" xfId="0" applyFont="1" applyFill="1" applyBorder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0" fontId="4" fillId="4" borderId="22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29" xfId="0" applyBorder="1"/>
    <xf numFmtId="0" fontId="0" fillId="0" borderId="24" xfId="0" applyBorder="1"/>
    <xf numFmtId="0" fontId="0" fillId="0" borderId="0" xfId="0" applyAlignment="1">
      <alignment wrapText="1"/>
    </xf>
    <xf numFmtId="2" fontId="4" fillId="0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4" fillId="0" borderId="30" xfId="0" applyFont="1" applyFill="1" applyBorder="1" applyAlignment="1">
      <alignment vertical="center"/>
    </xf>
    <xf numFmtId="0" fontId="7" fillId="0" borderId="0" xfId="0" applyFont="1"/>
    <xf numFmtId="165" fontId="8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vertical="center"/>
    </xf>
    <xf numFmtId="0" fontId="10" fillId="0" borderId="31" xfId="0" applyFont="1" applyBorder="1"/>
    <xf numFmtId="165" fontId="10" fillId="0" borderId="31" xfId="0" applyNumberFormat="1" applyFont="1" applyBorder="1" applyAlignment="1">
      <alignment horizontal="left"/>
    </xf>
    <xf numFmtId="0" fontId="1" fillId="0" borderId="31" xfId="0" applyFont="1" applyBorder="1"/>
    <xf numFmtId="0" fontId="4" fillId="0" borderId="32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1" fontId="0" fillId="0" borderId="0" xfId="0" applyNumberFormat="1"/>
    <xf numFmtId="0" fontId="0" fillId="0" borderId="6" xfId="0" applyBorder="1"/>
    <xf numFmtId="2" fontId="8" fillId="0" borderId="6" xfId="0" applyNumberFormat="1" applyFont="1" applyBorder="1" applyAlignment="1">
      <alignment horizontal="right"/>
    </xf>
    <xf numFmtId="165" fontId="10" fillId="0" borderId="44" xfId="0" applyNumberFormat="1" applyFont="1" applyBorder="1" applyAlignment="1">
      <alignment horizontal="left"/>
    </xf>
    <xf numFmtId="0" fontId="0" fillId="0" borderId="31" xfId="0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45" xfId="0" applyBorder="1" applyAlignment="1">
      <alignment horizontal="center"/>
    </xf>
    <xf numFmtId="1" fontId="3" fillId="0" borderId="7" xfId="0" applyNumberFormat="1" applyFont="1" applyFill="1" applyBorder="1" applyAlignment="1" applyProtection="1">
      <alignment vertical="center"/>
    </xf>
    <xf numFmtId="1" fontId="4" fillId="6" borderId="5" xfId="0" applyNumberFormat="1" applyFont="1" applyFill="1" applyBorder="1" applyAlignment="1">
      <alignment horizontal="right" vertical="center"/>
    </xf>
    <xf numFmtId="1" fontId="4" fillId="4" borderId="5" xfId="0" applyNumberFormat="1" applyFont="1" applyFill="1" applyBorder="1" applyAlignment="1">
      <alignment horizontal="right" vertical="center"/>
    </xf>
    <xf numFmtId="1" fontId="4" fillId="6" borderId="5" xfId="0" applyNumberFormat="1" applyFont="1" applyFill="1" applyBorder="1" applyAlignment="1" applyProtection="1">
      <alignment horizontal="right" vertical="center"/>
      <protection locked="0"/>
    </xf>
    <xf numFmtId="49" fontId="4" fillId="4" borderId="21" xfId="0" applyNumberFormat="1" applyFont="1" applyFill="1" applyBorder="1" applyAlignment="1">
      <alignment horizontal="right" vertical="center"/>
    </xf>
    <xf numFmtId="49" fontId="4" fillId="4" borderId="22" xfId="0" applyNumberFormat="1" applyFont="1" applyFill="1" applyBorder="1" applyAlignment="1">
      <alignment horizontal="right" vertical="center"/>
    </xf>
    <xf numFmtId="1" fontId="4" fillId="6" borderId="45" xfId="0" applyNumberFormat="1" applyFont="1" applyFill="1" applyBorder="1" applyAlignment="1">
      <alignment horizontal="right" vertical="center"/>
    </xf>
    <xf numFmtId="1" fontId="4" fillId="4" borderId="45" xfId="0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1" fontId="4" fillId="4" borderId="47" xfId="0" applyNumberFormat="1" applyFont="1" applyFill="1" applyBorder="1" applyAlignment="1">
      <alignment horizontal="right" vertical="center"/>
    </xf>
    <xf numFmtId="1" fontId="3" fillId="2" borderId="29" xfId="0" applyNumberFormat="1" applyFont="1" applyFill="1" applyBorder="1" applyAlignment="1">
      <alignment horizontal="right" vertical="center"/>
    </xf>
    <xf numFmtId="1" fontId="2" fillId="2" borderId="45" xfId="0" applyNumberFormat="1" applyFont="1" applyFill="1" applyBorder="1" applyAlignment="1">
      <alignment horizontal="right" vertical="center"/>
    </xf>
    <xf numFmtId="1" fontId="2" fillId="2" borderId="47" xfId="0" applyNumberFormat="1" applyFont="1" applyFill="1" applyBorder="1" applyAlignment="1">
      <alignment horizontal="right" vertical="center"/>
    </xf>
    <xf numFmtId="49" fontId="4" fillId="6" borderId="21" xfId="0" applyNumberFormat="1" applyFont="1" applyFill="1" applyBorder="1" applyAlignment="1" applyProtection="1">
      <alignment horizontal="right" vertical="center"/>
      <protection locked="0"/>
    </xf>
    <xf numFmtId="49" fontId="4" fillId="6" borderId="22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 vertical="center"/>
    </xf>
    <xf numFmtId="49" fontId="2" fillId="2" borderId="22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3" fillId="2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1" fontId="4" fillId="6" borderId="29" xfId="0" applyNumberFormat="1" applyFont="1" applyFill="1" applyBorder="1" applyAlignment="1" applyProtection="1">
      <alignment horizontal="left" vertical="center"/>
      <protection locked="0"/>
    </xf>
    <xf numFmtId="1" fontId="4" fillId="6" borderId="45" xfId="0" applyNumberFormat="1" applyFont="1" applyFill="1" applyBorder="1" applyAlignment="1" applyProtection="1">
      <alignment horizontal="left" vertical="center"/>
      <protection locked="0"/>
    </xf>
    <xf numFmtId="1" fontId="4" fillId="6" borderId="45" xfId="0" applyNumberFormat="1" applyFont="1" applyFill="1" applyBorder="1" applyAlignment="1">
      <alignment horizontal="left" vertical="center"/>
    </xf>
    <xf numFmtId="1" fontId="4" fillId="6" borderId="47" xfId="0" applyNumberFormat="1" applyFont="1" applyFill="1" applyBorder="1" applyAlignment="1">
      <alignment horizontal="left" vertical="center"/>
    </xf>
    <xf numFmtId="1" fontId="4" fillId="4" borderId="29" xfId="0" applyNumberFormat="1" applyFont="1" applyFill="1" applyBorder="1" applyAlignment="1">
      <alignment horizontal="left" vertical="center"/>
    </xf>
    <xf numFmtId="1" fontId="4" fillId="4" borderId="45" xfId="0" applyNumberFormat="1" applyFont="1" applyFill="1" applyBorder="1" applyAlignment="1">
      <alignment horizontal="left" vertical="center"/>
    </xf>
    <xf numFmtId="1" fontId="4" fillId="4" borderId="0" xfId="0" applyNumberFormat="1" applyFont="1" applyFill="1" applyBorder="1" applyAlignment="1">
      <alignment horizontal="left" vertical="center"/>
    </xf>
    <xf numFmtId="1" fontId="2" fillId="2" borderId="45" xfId="0" applyNumberFormat="1" applyFont="1" applyFill="1" applyBorder="1" applyAlignment="1">
      <alignment horizontal="left" vertical="center"/>
    </xf>
    <xf numFmtId="1" fontId="2" fillId="2" borderId="47" xfId="0" applyNumberFormat="1" applyFont="1" applyFill="1" applyBorder="1" applyAlignment="1">
      <alignment horizontal="left" vertical="center"/>
    </xf>
    <xf numFmtId="1" fontId="5" fillId="2" borderId="29" xfId="0" applyNumberFormat="1" applyFont="1" applyFill="1" applyBorder="1" applyAlignment="1" applyProtection="1">
      <alignment horizontal="left" vertical="center"/>
      <protection locked="0"/>
    </xf>
    <xf numFmtId="166" fontId="0" fillId="0" borderId="0" xfId="0" applyNumberFormat="1"/>
    <xf numFmtId="166" fontId="1" fillId="0" borderId="31" xfId="0" applyNumberFormat="1" applyFont="1" applyBorder="1"/>
    <xf numFmtId="166" fontId="0" fillId="0" borderId="6" xfId="0" applyNumberFormat="1" applyBorder="1"/>
    <xf numFmtId="166" fontId="1" fillId="0" borderId="44" xfId="0" applyNumberFormat="1" applyFont="1" applyBorder="1"/>
    <xf numFmtId="1" fontId="4" fillId="6" borderId="29" xfId="0" applyNumberFormat="1" applyFont="1" applyFill="1" applyBorder="1" applyAlignment="1">
      <alignment horizontal="right" vertical="center"/>
    </xf>
    <xf numFmtId="1" fontId="4" fillId="6" borderId="29" xfId="0" applyNumberFormat="1" applyFont="1" applyFill="1" applyBorder="1" applyAlignment="1">
      <alignment horizontal="left" vertical="center"/>
    </xf>
    <xf numFmtId="1" fontId="4" fillId="4" borderId="47" xfId="0" applyNumberFormat="1" applyFont="1" applyFill="1" applyBorder="1" applyAlignment="1">
      <alignment horizontal="left" vertical="center"/>
    </xf>
    <xf numFmtId="1" fontId="3" fillId="2" borderId="29" xfId="0" applyNumberFormat="1" applyFont="1" applyFill="1" applyBorder="1" applyAlignment="1">
      <alignment horizontal="left" vertical="center"/>
    </xf>
    <xf numFmtId="0" fontId="0" fillId="0" borderId="45" xfId="0" applyBorder="1" applyAlignment="1">
      <alignment horizontal="right"/>
    </xf>
    <xf numFmtId="1" fontId="0" fillId="0" borderId="45" xfId="0" applyNumberFormat="1" applyBorder="1" applyAlignment="1">
      <alignment horizontal="left"/>
    </xf>
    <xf numFmtId="0" fontId="0" fillId="0" borderId="5" xfId="0" applyBorder="1" applyAlignment="1">
      <alignment horizontal="right"/>
    </xf>
    <xf numFmtId="0" fontId="4" fillId="4" borderId="5" xfId="0" applyFont="1" applyFill="1" applyBorder="1" applyAlignment="1">
      <alignment horizontal="right" vertical="center"/>
    </xf>
    <xf numFmtId="1" fontId="4" fillId="6" borderId="41" xfId="0" applyNumberFormat="1" applyFont="1" applyFill="1" applyBorder="1" applyAlignment="1">
      <alignment horizontal="right" vertical="center"/>
    </xf>
    <xf numFmtId="1" fontId="4" fillId="6" borderId="48" xfId="0" applyNumberFormat="1" applyFont="1" applyFill="1" applyBorder="1" applyAlignment="1">
      <alignment horizontal="right" vertical="center"/>
    </xf>
    <xf numFmtId="4" fontId="4" fillId="6" borderId="23" xfId="0" applyNumberFormat="1" applyFont="1" applyFill="1" applyBorder="1" applyAlignment="1">
      <alignment horizontal="right" vertical="center"/>
    </xf>
    <xf numFmtId="4" fontId="4" fillId="6" borderId="10" xfId="0" applyNumberFormat="1" applyFont="1" applyFill="1" applyBorder="1" applyAlignment="1">
      <alignment horizontal="right" vertical="center"/>
    </xf>
    <xf numFmtId="4" fontId="4" fillId="6" borderId="11" xfId="0" applyNumberFormat="1" applyFont="1" applyFill="1" applyBorder="1" applyAlignment="1">
      <alignment horizontal="right" vertical="center"/>
    </xf>
    <xf numFmtId="4" fontId="4" fillId="6" borderId="27" xfId="0" applyNumberFormat="1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horizontal="right" vertical="center"/>
    </xf>
    <xf numFmtId="4" fontId="4" fillId="6" borderId="13" xfId="0" applyNumberFormat="1" applyFont="1" applyFill="1" applyBorder="1" applyAlignment="1">
      <alignment horizontal="right" vertical="center"/>
    </xf>
    <xf numFmtId="4" fontId="4" fillId="6" borderId="14" xfId="0" applyNumberFormat="1" applyFont="1" applyFill="1" applyBorder="1" applyAlignment="1">
      <alignment horizontal="right" vertical="center"/>
    </xf>
    <xf numFmtId="4" fontId="4" fillId="6" borderId="16" xfId="0" applyNumberFormat="1" applyFont="1" applyFill="1" applyBorder="1" applyAlignment="1">
      <alignment horizontal="right" vertical="center"/>
    </xf>
    <xf numFmtId="4" fontId="4" fillId="6" borderId="17" xfId="0" applyNumberFormat="1" applyFont="1" applyFill="1" applyBorder="1" applyAlignment="1">
      <alignment horizontal="right" vertical="center"/>
    </xf>
    <xf numFmtId="4" fontId="4" fillId="4" borderId="23" xfId="0" applyNumberFormat="1" applyFont="1" applyFill="1" applyBorder="1" applyAlignment="1">
      <alignment horizontal="right" vertical="center"/>
    </xf>
    <xf numFmtId="4" fontId="4" fillId="4" borderId="10" xfId="0" applyNumberFormat="1" applyFont="1" applyFill="1" applyBorder="1" applyAlignment="1">
      <alignment horizontal="right" vertical="center"/>
    </xf>
    <xf numFmtId="4" fontId="4" fillId="4" borderId="11" xfId="0" applyNumberFormat="1" applyFont="1" applyFill="1" applyBorder="1" applyAlignment="1">
      <alignment horizontal="right" vertical="center"/>
    </xf>
    <xf numFmtId="4" fontId="4" fillId="4" borderId="27" xfId="0" applyNumberFormat="1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/>
    </xf>
    <xf numFmtId="4" fontId="4" fillId="4" borderId="13" xfId="0" applyNumberFormat="1" applyFont="1" applyFill="1" applyBorder="1" applyAlignment="1">
      <alignment horizontal="right" vertical="center"/>
    </xf>
    <xf numFmtId="4" fontId="4" fillId="4" borderId="20" xfId="0" applyNumberFormat="1" applyFont="1" applyFill="1" applyBorder="1" applyAlignment="1">
      <alignment horizontal="right" vertical="center"/>
    </xf>
    <xf numFmtId="4" fontId="4" fillId="4" borderId="16" xfId="0" applyNumberFormat="1" applyFont="1" applyFill="1" applyBorder="1" applyAlignment="1">
      <alignment horizontal="right" vertical="center"/>
    </xf>
    <xf numFmtId="4" fontId="4" fillId="4" borderId="17" xfId="0" applyNumberFormat="1" applyFont="1" applyFill="1" applyBorder="1" applyAlignment="1">
      <alignment horizontal="right" vertical="center"/>
    </xf>
    <xf numFmtId="4" fontId="3" fillId="2" borderId="23" xfId="0" applyNumberFormat="1" applyFont="1" applyFill="1" applyBorder="1" applyAlignment="1">
      <alignment horizontal="right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2" fillId="2" borderId="27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13" xfId="0" applyNumberFormat="1" applyFont="1" applyFill="1" applyBorder="1" applyAlignment="1">
      <alignment horizontal="right" vertical="center"/>
    </xf>
    <xf numFmtId="4" fontId="2" fillId="2" borderId="34" xfId="0" applyNumberFormat="1" applyFont="1" applyFill="1" applyBorder="1" applyAlignment="1">
      <alignment horizontal="right" vertical="center"/>
    </xf>
    <xf numFmtId="4" fontId="2" fillId="2" borderId="42" xfId="0" applyNumberFormat="1" applyFont="1" applyFill="1" applyBorder="1" applyAlignment="1">
      <alignment horizontal="right" vertical="center"/>
    </xf>
    <xf numFmtId="4" fontId="2" fillId="2" borderId="15" xfId="0" applyNumberFormat="1" applyFont="1" applyFill="1" applyBorder="1" applyAlignment="1">
      <alignment horizontal="right" vertical="center"/>
    </xf>
    <xf numFmtId="4" fontId="2" fillId="2" borderId="43" xfId="0" applyNumberFormat="1" applyFont="1" applyFill="1" applyBorder="1" applyAlignment="1">
      <alignment horizontal="right" vertical="center"/>
    </xf>
    <xf numFmtId="4" fontId="2" fillId="2" borderId="41" xfId="0" applyNumberFormat="1" applyFont="1" applyFill="1" applyBorder="1" applyAlignment="1">
      <alignment horizontal="right" vertical="center"/>
    </xf>
    <xf numFmtId="4" fontId="4" fillId="6" borderId="20" xfId="0" applyNumberFormat="1" applyFont="1" applyFill="1" applyBorder="1" applyAlignment="1">
      <alignment horizontal="right" vertical="center"/>
    </xf>
    <xf numFmtId="4" fontId="2" fillId="2" borderId="20" xfId="0" applyNumberFormat="1" applyFont="1" applyFill="1" applyBorder="1" applyAlignment="1">
      <alignment horizontal="right" vertical="center"/>
    </xf>
    <xf numFmtId="4" fontId="2" fillId="2" borderId="16" xfId="0" applyNumberFormat="1" applyFont="1" applyFill="1" applyBorder="1" applyAlignment="1">
      <alignment horizontal="right" vertical="center"/>
    </xf>
    <xf numFmtId="4" fontId="2" fillId="2" borderId="17" xfId="0" applyNumberFormat="1" applyFont="1" applyFill="1" applyBorder="1" applyAlignment="1">
      <alignment horizontal="right" vertical="center"/>
    </xf>
    <xf numFmtId="4" fontId="4" fillId="6" borderId="8" xfId="0" applyNumberFormat="1" applyFont="1" applyFill="1" applyBorder="1" applyAlignment="1">
      <alignment horizontal="right" vertical="center"/>
    </xf>
    <xf numFmtId="4" fontId="4" fillId="6" borderId="35" xfId="0" applyNumberFormat="1" applyFont="1" applyFill="1" applyBorder="1" applyAlignment="1">
      <alignment horizontal="right" vertical="center"/>
    </xf>
    <xf numFmtId="4" fontId="4" fillId="6" borderId="33" xfId="0" applyNumberFormat="1" applyFont="1" applyFill="1" applyBorder="1" applyAlignment="1">
      <alignment horizontal="right" vertical="center"/>
    </xf>
    <xf numFmtId="4" fontId="4" fillId="6" borderId="38" xfId="0" applyNumberFormat="1" applyFont="1" applyFill="1" applyBorder="1" applyAlignment="1">
      <alignment horizontal="right" vertical="center"/>
    </xf>
    <xf numFmtId="4" fontId="4" fillId="6" borderId="41" xfId="0" applyNumberFormat="1" applyFont="1" applyFill="1" applyBorder="1" applyAlignment="1">
      <alignment horizontal="right" vertical="center"/>
    </xf>
    <xf numFmtId="4" fontId="4" fillId="6" borderId="34" xfId="0" applyNumberFormat="1" applyFont="1" applyFill="1" applyBorder="1" applyAlignment="1">
      <alignment horizontal="right" vertical="center"/>
    </xf>
    <xf numFmtId="4" fontId="4" fillId="6" borderId="39" xfId="0" applyNumberFormat="1" applyFont="1" applyFill="1" applyBorder="1" applyAlignment="1">
      <alignment horizontal="right" vertical="center"/>
    </xf>
    <xf numFmtId="4" fontId="4" fillId="4" borderId="8" xfId="0" applyNumberFormat="1" applyFont="1" applyFill="1" applyBorder="1" applyAlignment="1">
      <alignment horizontal="right" vertical="center"/>
    </xf>
    <xf numFmtId="4" fontId="4" fillId="4" borderId="35" xfId="0" applyNumberFormat="1" applyFont="1" applyFill="1" applyBorder="1" applyAlignment="1">
      <alignment horizontal="right" vertical="center"/>
    </xf>
    <xf numFmtId="4" fontId="4" fillId="8" borderId="33" xfId="0" applyNumberFormat="1" applyFont="1" applyFill="1" applyBorder="1" applyAlignment="1">
      <alignment horizontal="right" vertical="center"/>
    </xf>
    <xf numFmtId="4" fontId="4" fillId="8" borderId="38" xfId="0" applyNumberFormat="1" applyFont="1" applyFill="1" applyBorder="1" applyAlignment="1">
      <alignment horizontal="right" vertical="center"/>
    </xf>
    <xf numFmtId="4" fontId="4" fillId="4" borderId="38" xfId="0" applyNumberFormat="1" applyFont="1" applyFill="1" applyBorder="1" applyAlignment="1">
      <alignment horizontal="right" vertical="center"/>
    </xf>
    <xf numFmtId="4" fontId="4" fillId="4" borderId="33" xfId="0" applyNumberFormat="1" applyFont="1" applyFill="1" applyBorder="1" applyAlignment="1">
      <alignment horizontal="right" vertical="center"/>
    </xf>
    <xf numFmtId="4" fontId="4" fillId="4" borderId="34" xfId="0" applyNumberFormat="1" applyFont="1" applyFill="1" applyBorder="1" applyAlignment="1">
      <alignment horizontal="right" vertical="center"/>
    </xf>
    <xf numFmtId="4" fontId="4" fillId="4" borderId="39" xfId="0" applyNumberFormat="1" applyFont="1" applyFill="1" applyBorder="1" applyAlignment="1">
      <alignment horizontal="right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35" xfId="0" applyNumberFormat="1" applyFont="1" applyFill="1" applyBorder="1" applyAlignment="1">
      <alignment horizontal="right" vertical="center"/>
    </xf>
    <xf numFmtId="4" fontId="2" fillId="2" borderId="33" xfId="0" applyNumberFormat="1" applyFont="1" applyFill="1" applyBorder="1" applyAlignment="1">
      <alignment horizontal="right" vertical="center"/>
    </xf>
    <xf numFmtId="4" fontId="2" fillId="2" borderId="38" xfId="0" applyNumberFormat="1" applyFont="1" applyFill="1" applyBorder="1" applyAlignment="1">
      <alignment horizontal="right" vertical="center"/>
    </xf>
    <xf numFmtId="4" fontId="2" fillId="2" borderId="40" xfId="0" applyNumberFormat="1" applyFont="1" applyFill="1" applyBorder="1" applyAlignment="1">
      <alignment horizontal="right" vertical="center"/>
    </xf>
    <xf numFmtId="4" fontId="2" fillId="2" borderId="39" xfId="0" applyNumberFormat="1" applyFont="1" applyFill="1" applyBorder="1" applyAlignment="1">
      <alignment horizontal="right" vertical="center"/>
    </xf>
    <xf numFmtId="0" fontId="2" fillId="7" borderId="18" xfId="0" applyNumberFormat="1" applyFont="1" applyFill="1" applyBorder="1" applyAlignment="1" applyProtection="1">
      <alignment horizontal="center" vertical="center"/>
    </xf>
    <xf numFmtId="0" fontId="2" fillId="7" borderId="19" xfId="0" applyNumberFormat="1" applyFont="1" applyFill="1" applyBorder="1" applyAlignment="1" applyProtection="1">
      <alignment horizontal="center" vertical="center"/>
    </xf>
    <xf numFmtId="0" fontId="2" fillId="7" borderId="20" xfId="0" applyNumberFormat="1" applyFont="1" applyFill="1" applyBorder="1" applyAlignment="1" applyProtection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6" xfId="0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7" borderId="8" xfId="0" applyNumberFormat="1" applyFont="1" applyFill="1" applyBorder="1" applyAlignment="1" applyProtection="1">
      <alignment horizontal="center" vertical="center"/>
    </xf>
    <xf numFmtId="0" fontId="2" fillId="7" borderId="12" xfId="0" applyNumberFormat="1" applyFont="1" applyFill="1" applyBorder="1" applyAlignment="1" applyProtection="1">
      <alignment horizontal="center" vertical="center"/>
    </xf>
    <xf numFmtId="0" fontId="2" fillId="7" borderId="14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zoomScaleNormal="100" workbookViewId="0">
      <selection activeCell="E9" sqref="E9"/>
    </sheetView>
  </sheetViews>
  <sheetFormatPr baseColWidth="10" defaultRowHeight="14.4" x14ac:dyDescent="0.3"/>
  <cols>
    <col min="1" max="2" width="17.5546875" customWidth="1"/>
    <col min="3" max="3" width="11" customWidth="1"/>
    <col min="4" max="4" width="4.88671875" customWidth="1"/>
    <col min="5" max="15" width="14.109375" customWidth="1"/>
  </cols>
  <sheetData>
    <row r="1" spans="1:22" x14ac:dyDescent="0.3">
      <c r="A1" s="70" t="s">
        <v>10</v>
      </c>
      <c r="B1" s="70"/>
      <c r="C1" s="9" t="s">
        <v>11</v>
      </c>
      <c r="D1" s="9"/>
      <c r="E1" s="73">
        <v>2017</v>
      </c>
      <c r="F1" s="9"/>
      <c r="G1" s="9"/>
      <c r="H1" s="71"/>
      <c r="I1" s="71"/>
      <c r="J1" s="71"/>
      <c r="K1" s="71"/>
      <c r="L1" s="71"/>
      <c r="M1" s="71"/>
      <c r="N1" s="7"/>
      <c r="O1" s="7"/>
      <c r="P1" s="7"/>
      <c r="Q1" s="7"/>
      <c r="R1" s="10"/>
      <c r="S1" s="11"/>
      <c r="T1" s="11"/>
      <c r="U1" s="11"/>
      <c r="V1" s="11"/>
    </row>
    <row r="2" spans="1:22" x14ac:dyDescent="0.3">
      <c r="A2" t="s">
        <v>24</v>
      </c>
      <c r="C2" s="52" t="s">
        <v>37</v>
      </c>
      <c r="D2" s="52"/>
    </row>
    <row r="4" spans="1:22" ht="15" thickBot="1" x14ac:dyDescent="0.35">
      <c r="C4" s="81"/>
    </row>
    <row r="5" spans="1:22" x14ac:dyDescent="0.3">
      <c r="C5" s="81"/>
      <c r="E5" s="40" t="s">
        <v>12</v>
      </c>
      <c r="F5" s="41"/>
      <c r="G5" s="41"/>
      <c r="H5" s="41"/>
      <c r="I5" s="42"/>
    </row>
    <row r="6" spans="1:22" x14ac:dyDescent="0.3">
      <c r="E6" s="38">
        <v>1080</v>
      </c>
      <c r="F6" s="8">
        <v>1084</v>
      </c>
      <c r="G6" s="8">
        <v>1086</v>
      </c>
      <c r="H6" s="8">
        <v>1087</v>
      </c>
      <c r="I6" s="39">
        <v>1089</v>
      </c>
    </row>
    <row r="7" spans="1:22" ht="52.5" customHeight="1" thickBot="1" x14ac:dyDescent="0.35">
      <c r="E7" s="36" t="s">
        <v>9</v>
      </c>
      <c r="F7" s="12" t="s">
        <v>64</v>
      </c>
      <c r="G7" s="12" t="s">
        <v>32</v>
      </c>
      <c r="H7" s="12" t="s">
        <v>8</v>
      </c>
      <c r="I7" s="37" t="s">
        <v>7</v>
      </c>
    </row>
    <row r="8" spans="1:22" x14ac:dyDescent="0.3">
      <c r="A8" s="171" t="s">
        <v>6</v>
      </c>
      <c r="B8" s="19" t="s">
        <v>4</v>
      </c>
      <c r="C8" s="86" t="s">
        <v>67</v>
      </c>
      <c r="D8" s="93">
        <f>E1</f>
        <v>2017</v>
      </c>
      <c r="E8" s="117"/>
      <c r="F8" s="118"/>
      <c r="G8" s="118"/>
      <c r="H8" s="118"/>
      <c r="I8" s="119"/>
    </row>
    <row r="9" spans="1:22" ht="26.4" x14ac:dyDescent="0.3">
      <c r="A9" s="172"/>
      <c r="B9" s="6" t="s">
        <v>5</v>
      </c>
      <c r="C9" s="76" t="s">
        <v>66</v>
      </c>
      <c r="D9" s="94">
        <f>E1</f>
        <v>2017</v>
      </c>
      <c r="E9" s="120"/>
      <c r="F9" s="121"/>
      <c r="G9" s="121"/>
      <c r="H9" s="121"/>
      <c r="I9" s="122"/>
    </row>
    <row r="10" spans="1:22" x14ac:dyDescent="0.3">
      <c r="A10" s="172"/>
      <c r="B10" s="6" t="s">
        <v>57</v>
      </c>
      <c r="C10" s="74" t="s">
        <v>66</v>
      </c>
      <c r="D10" s="95">
        <f>E1</f>
        <v>2017</v>
      </c>
      <c r="E10" s="120"/>
      <c r="F10" s="121"/>
      <c r="G10" s="121"/>
      <c r="H10" s="121"/>
      <c r="I10" s="122"/>
    </row>
    <row r="11" spans="1:22" x14ac:dyDescent="0.3">
      <c r="A11" s="172"/>
      <c r="B11" s="6" t="s">
        <v>2</v>
      </c>
      <c r="C11" s="74" t="s">
        <v>66</v>
      </c>
      <c r="D11" s="95">
        <f>E1</f>
        <v>2017</v>
      </c>
      <c r="E11" s="120"/>
      <c r="F11" s="121"/>
      <c r="G11" s="121"/>
      <c r="H11" s="121"/>
      <c r="I11" s="122"/>
    </row>
    <row r="12" spans="1:22" ht="15" thickBot="1" x14ac:dyDescent="0.35">
      <c r="A12" s="173"/>
      <c r="B12" s="20" t="s">
        <v>4</v>
      </c>
      <c r="C12" s="87" t="s">
        <v>68</v>
      </c>
      <c r="D12" s="96">
        <f>E1</f>
        <v>2017</v>
      </c>
      <c r="E12" s="146">
        <f>E8+E9-E10+E11</f>
        <v>0</v>
      </c>
      <c r="F12" s="124">
        <f t="shared" ref="F12:I12" si="0">F8+F9-F10+F11</f>
        <v>0</v>
      </c>
      <c r="G12" s="124">
        <f t="shared" si="0"/>
        <v>0</v>
      </c>
      <c r="H12" s="124">
        <f t="shared" si="0"/>
        <v>0</v>
      </c>
      <c r="I12" s="125">
        <f t="shared" si="0"/>
        <v>0</v>
      </c>
    </row>
    <row r="13" spans="1:22" ht="15" customHeight="1" x14ac:dyDescent="0.3">
      <c r="A13" s="174" t="s">
        <v>22</v>
      </c>
      <c r="B13" s="21" t="s">
        <v>23</v>
      </c>
      <c r="C13" s="77" t="s">
        <v>67</v>
      </c>
      <c r="D13" s="97">
        <f>E1</f>
        <v>2017</v>
      </c>
      <c r="E13" s="126"/>
      <c r="F13" s="127"/>
      <c r="G13" s="127"/>
      <c r="H13" s="127"/>
      <c r="I13" s="128"/>
    </row>
    <row r="14" spans="1:22" x14ac:dyDescent="0.3">
      <c r="A14" s="175"/>
      <c r="B14" s="5" t="s">
        <v>58</v>
      </c>
      <c r="C14" s="75" t="s">
        <v>66</v>
      </c>
      <c r="D14" s="98">
        <f>E1</f>
        <v>2017</v>
      </c>
      <c r="E14" s="129"/>
      <c r="F14" s="130"/>
      <c r="G14" s="130"/>
      <c r="H14" s="130"/>
      <c r="I14" s="131"/>
    </row>
    <row r="15" spans="1:22" x14ac:dyDescent="0.3">
      <c r="A15" s="175"/>
      <c r="B15" s="5" t="s">
        <v>3</v>
      </c>
      <c r="C15" s="75" t="s">
        <v>66</v>
      </c>
      <c r="D15" s="98">
        <f>E1</f>
        <v>2017</v>
      </c>
      <c r="E15" s="129"/>
      <c r="F15" s="130"/>
      <c r="G15" s="130"/>
      <c r="H15" s="130"/>
      <c r="I15" s="131"/>
      <c r="K15" s="92"/>
    </row>
    <row r="16" spans="1:22" x14ac:dyDescent="0.3">
      <c r="A16" s="175"/>
      <c r="B16" s="5" t="s">
        <v>2</v>
      </c>
      <c r="C16" s="75" t="s">
        <v>66</v>
      </c>
      <c r="D16" s="98">
        <f>E1</f>
        <v>2017</v>
      </c>
      <c r="E16" s="129"/>
      <c r="F16" s="130"/>
      <c r="G16" s="130"/>
      <c r="H16" s="130"/>
      <c r="I16" s="131"/>
    </row>
    <row r="17" spans="1:25" ht="15" thickBot="1" x14ac:dyDescent="0.35">
      <c r="A17" s="176"/>
      <c r="B17" s="22" t="s">
        <v>23</v>
      </c>
      <c r="C17" s="78" t="s">
        <v>68</v>
      </c>
      <c r="D17" s="99">
        <f>E1</f>
        <v>2017</v>
      </c>
      <c r="E17" s="132">
        <f>E13-E14+E15+E16</f>
        <v>0</v>
      </c>
      <c r="F17" s="133">
        <f t="shared" ref="F17:I17" si="1">F13-F14+F15+F16</f>
        <v>0</v>
      </c>
      <c r="G17" s="133">
        <f t="shared" si="1"/>
        <v>0</v>
      </c>
      <c r="H17" s="133">
        <f t="shared" si="1"/>
        <v>0</v>
      </c>
      <c r="I17" s="134">
        <f t="shared" si="1"/>
        <v>0</v>
      </c>
    </row>
    <row r="18" spans="1:25" ht="26.4" x14ac:dyDescent="0.3">
      <c r="A18" s="177" t="s">
        <v>1</v>
      </c>
      <c r="B18" s="23" t="s">
        <v>21</v>
      </c>
      <c r="C18" s="91" t="s">
        <v>68</v>
      </c>
      <c r="D18" s="102">
        <f>E1</f>
        <v>2017</v>
      </c>
      <c r="E18" s="135">
        <f>E12+E17</f>
        <v>0</v>
      </c>
      <c r="F18" s="136">
        <f t="shared" ref="F18:I18" si="2">F12+F17</f>
        <v>0</v>
      </c>
      <c r="G18" s="136">
        <f t="shared" si="2"/>
        <v>0</v>
      </c>
      <c r="H18" s="136">
        <f t="shared" si="2"/>
        <v>0</v>
      </c>
      <c r="I18" s="137">
        <f t="shared" si="2"/>
        <v>0</v>
      </c>
    </row>
    <row r="19" spans="1:25" ht="26.4" x14ac:dyDescent="0.3">
      <c r="A19" s="178"/>
      <c r="B19" s="4" t="s">
        <v>0</v>
      </c>
      <c r="C19" s="88" t="str">
        <f>C12</f>
        <v>31.12.</v>
      </c>
      <c r="D19" s="100">
        <f>E1</f>
        <v>2017</v>
      </c>
      <c r="E19" s="138"/>
      <c r="F19" s="139"/>
      <c r="G19" s="139"/>
      <c r="H19" s="139"/>
      <c r="I19" s="140"/>
    </row>
    <row r="20" spans="1:25" ht="15" thickBot="1" x14ac:dyDescent="0.35">
      <c r="A20" s="179"/>
      <c r="B20" s="24" t="s">
        <v>20</v>
      </c>
      <c r="C20" s="89" t="str">
        <f>C12</f>
        <v>31.12.</v>
      </c>
      <c r="D20" s="101">
        <f>E1</f>
        <v>2017</v>
      </c>
      <c r="E20" s="147"/>
      <c r="F20" s="148"/>
      <c r="G20" s="148"/>
      <c r="H20" s="148"/>
      <c r="I20" s="149"/>
    </row>
    <row r="21" spans="1:25" x14ac:dyDescent="0.3">
      <c r="A21" s="71"/>
      <c r="B21" s="2"/>
      <c r="C21" s="90"/>
      <c r="D21" s="1"/>
      <c r="E21" s="1"/>
      <c r="F21" s="1"/>
      <c r="G21" s="1"/>
    </row>
    <row r="23" spans="1:25" x14ac:dyDescent="0.3">
      <c r="A23" s="70" t="s">
        <v>46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0"/>
      <c r="V23" s="71"/>
      <c r="W23" s="71"/>
      <c r="X23" s="71"/>
      <c r="Y23" s="71"/>
    </row>
    <row r="24" spans="1:25" s="46" customFormat="1" x14ac:dyDescent="0.3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0"/>
      <c r="V24" s="71"/>
      <c r="W24" s="71"/>
      <c r="X24" s="71"/>
      <c r="Y24" s="71"/>
    </row>
    <row r="25" spans="1:25" s="46" customFormat="1" ht="15" customHeight="1" x14ac:dyDescent="0.3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</row>
    <row r="26" spans="1:25" s="46" customFormat="1" ht="15" customHeight="1" x14ac:dyDescent="0.3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 s="46" customFormat="1" x14ac:dyDescent="0.3">
      <c r="A27" s="71"/>
      <c r="B27" s="71"/>
      <c r="C27" s="71"/>
      <c r="D27" s="71"/>
      <c r="E27" s="71"/>
      <c r="F27" s="71"/>
      <c r="G27" s="71"/>
      <c r="H27" s="71"/>
      <c r="I27" s="71"/>
      <c r="J27" s="53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5"/>
      <c r="V27" s="47"/>
      <c r="W27" s="47"/>
      <c r="X27" s="47"/>
      <c r="Y27" s="47"/>
    </row>
    <row r="28" spans="1:25" s="46" customFormat="1" ht="15" customHeight="1" x14ac:dyDescent="0.3">
      <c r="A28" s="71"/>
      <c r="B28" s="71"/>
      <c r="C28" s="71"/>
      <c r="D28" s="71"/>
      <c r="E28" s="71"/>
      <c r="F28" s="71"/>
      <c r="G28" s="71"/>
      <c r="H28" s="71"/>
      <c r="I28" s="71"/>
      <c r="J28" s="53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1:25" s="46" customFormat="1" ht="15" customHeight="1" x14ac:dyDescent="0.3">
      <c r="A29" s="71"/>
      <c r="B29" s="71"/>
      <c r="C29" s="71"/>
      <c r="D29" s="71"/>
      <c r="E29" s="71"/>
      <c r="F29" s="71"/>
      <c r="G29" s="71"/>
      <c r="H29" s="71"/>
      <c r="I29" s="71"/>
      <c r="J29" s="53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5" s="46" customFormat="1" x14ac:dyDescent="0.3">
      <c r="A30" s="71"/>
      <c r="B30" s="71"/>
      <c r="C30" s="71"/>
      <c r="D30" s="71"/>
      <c r="E30" s="71"/>
      <c r="F30" s="71"/>
      <c r="G30" s="71"/>
      <c r="H30" s="71"/>
      <c r="I30" s="71"/>
      <c r="J30" s="53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5"/>
      <c r="V30" s="47"/>
      <c r="W30" s="47"/>
      <c r="X30" s="47"/>
      <c r="Y30" s="47"/>
    </row>
    <row r="31" spans="1:25" s="46" customFormat="1" ht="15" customHeight="1" x14ac:dyDescent="0.3">
      <c r="A31" s="71"/>
      <c r="B31" s="71"/>
      <c r="C31" s="71"/>
      <c r="D31" s="71"/>
      <c r="E31" s="71"/>
      <c r="F31" s="71"/>
      <c r="G31" s="71"/>
      <c r="H31" s="71"/>
      <c r="I31" s="71"/>
      <c r="J31" s="53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spans="1:25" s="46" customFormat="1" ht="15" customHeight="1" x14ac:dyDescent="0.3">
      <c r="A32" s="71"/>
      <c r="B32" s="71"/>
      <c r="C32" s="71"/>
      <c r="D32" s="71"/>
      <c r="E32" s="71"/>
      <c r="F32" s="71"/>
      <c r="G32" s="71"/>
      <c r="H32" s="71"/>
      <c r="I32" s="71"/>
      <c r="J32" s="53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5" s="46" customFormat="1" x14ac:dyDescent="0.3">
      <c r="A33" s="71"/>
      <c r="B33" s="71"/>
      <c r="C33" s="71"/>
      <c r="D33" s="71"/>
      <c r="E33" s="71"/>
      <c r="F33" s="71"/>
      <c r="G33" s="71"/>
      <c r="H33" s="71"/>
      <c r="I33" s="71"/>
      <c r="J33" s="53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5"/>
      <c r="V33" s="47"/>
      <c r="W33" s="47"/>
      <c r="X33" s="47"/>
      <c r="Y33" s="47"/>
    </row>
    <row r="34" spans="1:25" s="46" customFormat="1" ht="15" customHeight="1" x14ac:dyDescent="0.3">
      <c r="A34" s="71"/>
      <c r="B34" s="71"/>
      <c r="C34" s="71"/>
      <c r="D34" s="71"/>
      <c r="E34" s="71"/>
      <c r="F34" s="71"/>
      <c r="G34" s="71"/>
      <c r="H34" s="71"/>
      <c r="I34" s="71"/>
      <c r="J34" s="53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</row>
    <row r="35" spans="1:25" s="46" customFormat="1" ht="15" customHeight="1" x14ac:dyDescent="0.3">
      <c r="A35" s="71"/>
      <c r="B35" s="71"/>
      <c r="C35" s="71"/>
      <c r="D35" s="71"/>
      <c r="E35" s="71"/>
      <c r="F35" s="71"/>
      <c r="G35" s="71"/>
      <c r="H35" s="71"/>
      <c r="I35" s="71"/>
      <c r="J35" s="53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5" s="46" customFormat="1" ht="15" customHeight="1" x14ac:dyDescent="0.3">
      <c r="A36" s="71"/>
      <c r="B36" s="71"/>
      <c r="C36" s="71"/>
      <c r="D36" s="71"/>
      <c r="E36" s="71"/>
      <c r="F36" s="71"/>
      <c r="G36" s="71"/>
      <c r="H36" s="71"/>
      <c r="I36" s="71"/>
      <c r="J36" s="53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1:25" s="46" customFormat="1" x14ac:dyDescent="0.3">
      <c r="A37" s="71"/>
      <c r="B37" s="71"/>
      <c r="C37" s="71"/>
      <c r="D37" s="71"/>
      <c r="E37" s="71"/>
      <c r="F37" s="71"/>
      <c r="G37" s="71"/>
      <c r="H37" s="71"/>
      <c r="I37" s="71"/>
      <c r="J37" s="53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5"/>
      <c r="V37" s="47"/>
      <c r="W37" s="47"/>
      <c r="X37" s="47"/>
      <c r="Y37" s="47"/>
    </row>
    <row r="38" spans="1:25" s="46" customFormat="1" ht="15" customHeight="1" x14ac:dyDescent="0.3">
      <c r="A38" s="71"/>
      <c r="B38" s="71"/>
      <c r="C38" s="71"/>
      <c r="D38" s="71"/>
      <c r="E38" s="71"/>
      <c r="F38" s="71"/>
      <c r="G38" s="71"/>
      <c r="H38" s="71"/>
      <c r="I38" s="71"/>
      <c r="J38" s="53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</row>
    <row r="39" spans="1:25" s="46" customFormat="1" ht="15" customHeight="1" x14ac:dyDescent="0.3">
      <c r="A39" s="71"/>
      <c r="B39" s="71"/>
      <c r="C39" s="71"/>
      <c r="D39" s="71"/>
      <c r="E39" s="71"/>
      <c r="F39" s="71"/>
      <c r="G39" s="71"/>
      <c r="H39" s="71"/>
      <c r="I39" s="71"/>
      <c r="J39" s="53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25" s="46" customFormat="1" x14ac:dyDescent="0.3">
      <c r="A40" s="71"/>
      <c r="B40" s="71"/>
      <c r="C40" s="71"/>
      <c r="D40" s="71"/>
      <c r="E40" s="71"/>
      <c r="F40" s="71"/>
      <c r="G40" s="71"/>
      <c r="H40" s="71"/>
      <c r="I40" s="71"/>
      <c r="J40" s="53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25" ht="15" customHeight="1" x14ac:dyDescent="0.3">
      <c r="A41" s="71"/>
      <c r="B41" s="71"/>
      <c r="C41" s="71"/>
      <c r="D41" s="71"/>
      <c r="E41" s="71"/>
      <c r="F41" s="71"/>
      <c r="G41" s="71"/>
      <c r="H41" s="71"/>
      <c r="I41" s="71"/>
      <c r="J41" s="53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x14ac:dyDescent="0.3">
      <c r="A42" s="17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</sheetData>
  <mergeCells count="3">
    <mergeCell ref="A8:A12"/>
    <mergeCell ref="A13:A17"/>
    <mergeCell ref="A18:A20"/>
  </mergeCells>
  <pageMargins left="0.85416666666666663" right="0.70866141732283472" top="0.74803149606299213" bottom="0.74803149606299213" header="0.31496062992125984" footer="0.31496062992125984"/>
  <pageSetup paperSize="9" orientation="landscape" r:id="rId1"/>
  <ignoredErrors>
    <ignoredError sqref="D8:D9 D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view="pageLayout" topLeftCell="A4" zoomScaleNormal="100" workbookViewId="0">
      <selection activeCell="E8" sqref="E8:M20"/>
    </sheetView>
  </sheetViews>
  <sheetFormatPr baseColWidth="10" defaultRowHeight="14.4" x14ac:dyDescent="0.3"/>
  <cols>
    <col min="1" max="2" width="17.5546875" customWidth="1"/>
    <col min="3" max="3" width="10.109375" customWidth="1"/>
    <col min="4" max="4" width="5" customWidth="1"/>
    <col min="5" max="13" width="14.109375" customWidth="1"/>
  </cols>
  <sheetData>
    <row r="1" spans="1:14" x14ac:dyDescent="0.3">
      <c r="A1" s="182" t="s">
        <v>10</v>
      </c>
      <c r="B1" s="183"/>
      <c r="C1" s="9" t="s">
        <v>11</v>
      </c>
      <c r="D1" s="9"/>
      <c r="E1" s="73">
        <v>2017</v>
      </c>
      <c r="F1" s="9"/>
      <c r="G1" s="9"/>
      <c r="H1" s="3"/>
      <c r="I1" s="3"/>
      <c r="J1" s="7"/>
      <c r="K1" s="10"/>
    </row>
    <row r="2" spans="1:14" x14ac:dyDescent="0.3">
      <c r="A2" t="s">
        <v>24</v>
      </c>
      <c r="C2" s="52" t="s">
        <v>38</v>
      </c>
      <c r="D2" s="52"/>
    </row>
    <row r="4" spans="1:14" ht="15" customHeight="1" thickBot="1" x14ac:dyDescent="0.35"/>
    <row r="5" spans="1:14" x14ac:dyDescent="0.3">
      <c r="E5" s="34" t="s">
        <v>25</v>
      </c>
      <c r="F5" s="41"/>
      <c r="G5" s="41"/>
      <c r="H5" s="41"/>
      <c r="I5" s="41"/>
      <c r="J5" s="41"/>
      <c r="K5" s="41"/>
      <c r="L5" s="41"/>
      <c r="M5" s="42"/>
    </row>
    <row r="6" spans="1:14" x14ac:dyDescent="0.3">
      <c r="E6" s="48">
        <v>1400</v>
      </c>
      <c r="F6" s="14">
        <v>1401</v>
      </c>
      <c r="G6" s="14">
        <v>1402</v>
      </c>
      <c r="H6" s="14">
        <v>1403</v>
      </c>
      <c r="I6" s="14">
        <v>1404</v>
      </c>
      <c r="J6" s="14">
        <v>1405</v>
      </c>
      <c r="K6" s="14">
        <v>1406</v>
      </c>
      <c r="L6" s="14">
        <v>1407</v>
      </c>
      <c r="M6" s="35">
        <v>1409</v>
      </c>
      <c r="N6" s="13"/>
    </row>
    <row r="7" spans="1:14" s="43" customFormat="1" ht="52.5" customHeight="1" thickBot="1" x14ac:dyDescent="0.35">
      <c r="E7" s="36" t="s">
        <v>13</v>
      </c>
      <c r="F7" s="18" t="s">
        <v>26</v>
      </c>
      <c r="G7" s="18" t="s">
        <v>14</v>
      </c>
      <c r="H7" s="18" t="s">
        <v>15</v>
      </c>
      <c r="I7" s="18" t="s">
        <v>16</v>
      </c>
      <c r="J7" s="18" t="s">
        <v>30</v>
      </c>
      <c r="K7" s="18" t="s">
        <v>17</v>
      </c>
      <c r="L7" s="18" t="s">
        <v>18</v>
      </c>
      <c r="M7" s="37" t="s">
        <v>53</v>
      </c>
      <c r="N7" s="44"/>
    </row>
    <row r="8" spans="1:14" x14ac:dyDescent="0.3">
      <c r="A8" s="184" t="s">
        <v>6</v>
      </c>
      <c r="B8" s="19" t="s">
        <v>4</v>
      </c>
      <c r="C8" s="25" t="s">
        <v>67</v>
      </c>
      <c r="D8" s="108">
        <f>E1</f>
        <v>2017</v>
      </c>
      <c r="E8" s="117"/>
      <c r="F8" s="118"/>
      <c r="G8" s="118"/>
      <c r="H8" s="118"/>
      <c r="I8" s="118"/>
      <c r="J8" s="118"/>
      <c r="K8" s="118"/>
      <c r="L8" s="118"/>
      <c r="M8" s="119"/>
    </row>
    <row r="9" spans="1:14" ht="26.4" x14ac:dyDescent="0.3">
      <c r="A9" s="185"/>
      <c r="B9" s="6" t="s">
        <v>5</v>
      </c>
      <c r="C9" s="26" t="s">
        <v>66</v>
      </c>
      <c r="D9" s="95">
        <f>E1</f>
        <v>2017</v>
      </c>
      <c r="E9" s="120"/>
      <c r="F9" s="121"/>
      <c r="G9" s="121"/>
      <c r="H9" s="121"/>
      <c r="I9" s="121"/>
      <c r="J9" s="121"/>
      <c r="K9" s="121"/>
      <c r="L9" s="121"/>
      <c r="M9" s="122"/>
    </row>
    <row r="10" spans="1:14" x14ac:dyDescent="0.3">
      <c r="A10" s="185"/>
      <c r="B10" s="6" t="s">
        <v>57</v>
      </c>
      <c r="C10" s="26" t="s">
        <v>66</v>
      </c>
      <c r="D10" s="95">
        <f>E1</f>
        <v>2017</v>
      </c>
      <c r="E10" s="120"/>
      <c r="F10" s="121"/>
      <c r="G10" s="121"/>
      <c r="H10" s="121"/>
      <c r="I10" s="121"/>
      <c r="J10" s="121"/>
      <c r="K10" s="121"/>
      <c r="L10" s="121"/>
      <c r="M10" s="122"/>
    </row>
    <row r="11" spans="1:14" x14ac:dyDescent="0.3">
      <c r="A11" s="185"/>
      <c r="B11" s="6" t="s">
        <v>2</v>
      </c>
      <c r="C11" s="26" t="s">
        <v>66</v>
      </c>
      <c r="D11" s="95">
        <f>E1</f>
        <v>2017</v>
      </c>
      <c r="E11" s="120"/>
      <c r="F11" s="121"/>
      <c r="G11" s="121"/>
      <c r="H11" s="121"/>
      <c r="I11" s="121"/>
      <c r="J11" s="121"/>
      <c r="K11" s="121"/>
      <c r="L11" s="121"/>
      <c r="M11" s="122"/>
    </row>
    <row r="12" spans="1:14" ht="15" thickBot="1" x14ac:dyDescent="0.35">
      <c r="A12" s="186"/>
      <c r="B12" s="20" t="s">
        <v>4</v>
      </c>
      <c r="C12" s="27" t="s">
        <v>68</v>
      </c>
      <c r="D12" s="96">
        <f>E1</f>
        <v>2017</v>
      </c>
      <c r="E12" s="123">
        <f t="shared" ref="E12:F12" si="0">E8+E9-E10+E11</f>
        <v>0</v>
      </c>
      <c r="F12" s="124">
        <f t="shared" si="0"/>
        <v>0</v>
      </c>
      <c r="G12" s="124">
        <f t="shared" ref="G12" si="1">G8+G9-G10+G11</f>
        <v>0</v>
      </c>
      <c r="H12" s="124">
        <f t="shared" ref="H12" si="2">H8+H9-H10+H11</f>
        <v>0</v>
      </c>
      <c r="I12" s="124">
        <f t="shared" ref="I12" si="3">I8+I9-I10+I11</f>
        <v>0</v>
      </c>
      <c r="J12" s="124">
        <f t="shared" ref="J12" si="4">J8+J9-J10+J11</f>
        <v>0</v>
      </c>
      <c r="K12" s="124">
        <f t="shared" ref="K12" si="5">K8+K9-K10+K11</f>
        <v>0</v>
      </c>
      <c r="L12" s="124">
        <f t="shared" ref="L12" si="6">L8+L9-L10+L11</f>
        <v>0</v>
      </c>
      <c r="M12" s="125">
        <f t="shared" ref="M12" si="7">M8+M9-M10+M11</f>
        <v>0</v>
      </c>
    </row>
    <row r="13" spans="1:14" x14ac:dyDescent="0.3">
      <c r="A13" s="174" t="s">
        <v>40</v>
      </c>
      <c r="B13" s="21" t="s">
        <v>23</v>
      </c>
      <c r="C13" s="28" t="s">
        <v>67</v>
      </c>
      <c r="D13" s="97">
        <f>E1</f>
        <v>2017</v>
      </c>
      <c r="E13" s="126"/>
      <c r="F13" s="127"/>
      <c r="G13" s="127"/>
      <c r="H13" s="127"/>
      <c r="I13" s="127"/>
      <c r="J13" s="127"/>
      <c r="K13" s="127"/>
      <c r="L13" s="127"/>
      <c r="M13" s="128"/>
    </row>
    <row r="14" spans="1:14" ht="26.4" x14ac:dyDescent="0.3">
      <c r="A14" s="175"/>
      <c r="B14" s="5" t="s">
        <v>41</v>
      </c>
      <c r="C14" s="29" t="s">
        <v>66</v>
      </c>
      <c r="D14" s="98">
        <f>E1</f>
        <v>2017</v>
      </c>
      <c r="E14" s="129"/>
      <c r="F14" s="130"/>
      <c r="G14" s="130"/>
      <c r="H14" s="130"/>
      <c r="I14" s="130"/>
      <c r="J14" s="130"/>
      <c r="K14" s="130"/>
      <c r="L14" s="130"/>
      <c r="M14" s="131"/>
    </row>
    <row r="15" spans="1:14" ht="26.4" x14ac:dyDescent="0.3">
      <c r="A15" s="175"/>
      <c r="B15" s="5" t="s">
        <v>42</v>
      </c>
      <c r="C15" s="29" t="s">
        <v>66</v>
      </c>
      <c r="D15" s="98">
        <f>E1</f>
        <v>2017</v>
      </c>
      <c r="E15" s="129"/>
      <c r="F15" s="130"/>
      <c r="G15" s="130"/>
      <c r="H15" s="130"/>
      <c r="I15" s="130"/>
      <c r="J15" s="130"/>
      <c r="K15" s="130"/>
      <c r="L15" s="130"/>
      <c r="M15" s="131"/>
    </row>
    <row r="16" spans="1:14" x14ac:dyDescent="0.3">
      <c r="A16" s="175"/>
      <c r="B16" s="5" t="s">
        <v>43</v>
      </c>
      <c r="C16" s="29" t="s">
        <v>66</v>
      </c>
      <c r="D16" s="98">
        <f>E1</f>
        <v>2017</v>
      </c>
      <c r="E16" s="129"/>
      <c r="F16" s="130"/>
      <c r="G16" s="130"/>
      <c r="H16" s="130"/>
      <c r="I16" s="130"/>
      <c r="J16" s="130"/>
      <c r="K16" s="130"/>
      <c r="L16" s="130"/>
      <c r="M16" s="131"/>
    </row>
    <row r="17" spans="1:13" ht="15" thickBot="1" x14ac:dyDescent="0.35">
      <c r="A17" s="176"/>
      <c r="B17" s="22" t="s">
        <v>23</v>
      </c>
      <c r="C17" s="30" t="s">
        <v>68</v>
      </c>
      <c r="D17" s="109">
        <f>E1</f>
        <v>2017</v>
      </c>
      <c r="E17" s="132">
        <f t="shared" ref="E17:F17" si="8">E13-E14+E15+E16</f>
        <v>0</v>
      </c>
      <c r="F17" s="133">
        <f t="shared" si="8"/>
        <v>0</v>
      </c>
      <c r="G17" s="133">
        <f t="shared" ref="G17" si="9">G13-G14+G15+G16</f>
        <v>0</v>
      </c>
      <c r="H17" s="133">
        <f t="shared" ref="H17" si="10">H13-H14+H15+H16</f>
        <v>0</v>
      </c>
      <c r="I17" s="133">
        <f t="shared" ref="I17" si="11">I13-I14+I15+I16</f>
        <v>0</v>
      </c>
      <c r="J17" s="133">
        <f t="shared" ref="J17" si="12">J13-J14+J15+J16</f>
        <v>0</v>
      </c>
      <c r="K17" s="133">
        <f t="shared" ref="K17" si="13">K13-K14+K15+K16</f>
        <v>0</v>
      </c>
      <c r="L17" s="133">
        <f t="shared" ref="L17" si="14">L13-L14+L15+L16</f>
        <v>0</v>
      </c>
      <c r="M17" s="134">
        <f t="shared" ref="M17" si="15">M13-M14+M15+M16</f>
        <v>0</v>
      </c>
    </row>
    <row r="18" spans="1:13" ht="26.4" x14ac:dyDescent="0.3">
      <c r="A18" s="187" t="s">
        <v>1</v>
      </c>
      <c r="B18" s="23" t="s">
        <v>21</v>
      </c>
      <c r="C18" s="31" t="s">
        <v>68</v>
      </c>
      <c r="D18" s="110">
        <f>E1</f>
        <v>2017</v>
      </c>
      <c r="E18" s="135">
        <f t="shared" ref="E18:F18" si="16">E12+E17</f>
        <v>0</v>
      </c>
      <c r="F18" s="136">
        <f t="shared" si="16"/>
        <v>0</v>
      </c>
      <c r="G18" s="136">
        <f t="shared" ref="G18" si="17">G12+G17</f>
        <v>0</v>
      </c>
      <c r="H18" s="136">
        <f t="shared" ref="H18" si="18">H12+H17</f>
        <v>0</v>
      </c>
      <c r="I18" s="136">
        <f t="shared" ref="I18" si="19">I12+I17</f>
        <v>0</v>
      </c>
      <c r="J18" s="136">
        <f t="shared" ref="J18" si="20">J12+J17</f>
        <v>0</v>
      </c>
      <c r="K18" s="136">
        <f t="shared" ref="K18" si="21">K12+K17</f>
        <v>0</v>
      </c>
      <c r="L18" s="136">
        <f t="shared" ref="L18" si="22">L12+L17</f>
        <v>0</v>
      </c>
      <c r="M18" s="137">
        <f t="shared" ref="M18" si="23">M12+M17</f>
        <v>0</v>
      </c>
    </row>
    <row r="19" spans="1:13" ht="26.4" x14ac:dyDescent="0.3">
      <c r="A19" s="188"/>
      <c r="B19" s="4" t="s">
        <v>0</v>
      </c>
      <c r="C19" s="32" t="s">
        <v>68</v>
      </c>
      <c r="D19" s="100">
        <f>E1</f>
        <v>2017</v>
      </c>
      <c r="E19" s="138"/>
      <c r="F19" s="139"/>
      <c r="G19" s="139"/>
      <c r="H19" s="139"/>
      <c r="I19" s="139"/>
      <c r="J19" s="139"/>
      <c r="K19" s="139"/>
      <c r="L19" s="139"/>
      <c r="M19" s="140"/>
    </row>
    <row r="20" spans="1:13" ht="15" thickBot="1" x14ac:dyDescent="0.35">
      <c r="A20" s="189"/>
      <c r="B20" s="24" t="s">
        <v>20</v>
      </c>
      <c r="C20" s="33" t="s">
        <v>68</v>
      </c>
      <c r="D20" s="101">
        <f>E1</f>
        <v>2017</v>
      </c>
      <c r="E20" s="141"/>
      <c r="F20" s="142"/>
      <c r="G20" s="143"/>
      <c r="H20" s="143"/>
      <c r="I20" s="143"/>
      <c r="J20" s="143"/>
      <c r="K20" s="143"/>
      <c r="L20" s="144"/>
      <c r="M20" s="145"/>
    </row>
    <row r="22" spans="1:13" x14ac:dyDescent="0.3">
      <c r="A22" s="49" t="s">
        <v>36</v>
      </c>
      <c r="B22" s="49"/>
    </row>
    <row r="23" spans="1:13" x14ac:dyDescent="0.3">
      <c r="A23" s="49"/>
      <c r="B23" s="49"/>
    </row>
    <row r="24" spans="1:13" x14ac:dyDescent="0.3">
      <c r="A24" s="49"/>
      <c r="B24" s="111" t="s">
        <v>69</v>
      </c>
      <c r="C24" s="112">
        <f>E1</f>
        <v>2017</v>
      </c>
      <c r="D24" s="72"/>
      <c r="E24" s="180" t="s">
        <v>63</v>
      </c>
      <c r="F24" s="181"/>
      <c r="G24" s="113" t="s">
        <v>70</v>
      </c>
      <c r="H24" s="112">
        <f>E1</f>
        <v>2017</v>
      </c>
    </row>
    <row r="25" spans="1:13" x14ac:dyDescent="0.3">
      <c r="A25" s="49" t="s">
        <v>55</v>
      </c>
      <c r="B25" s="50" t="s">
        <v>60</v>
      </c>
      <c r="C25" s="103" t="s">
        <v>45</v>
      </c>
      <c r="E25" s="67">
        <v>14099.99</v>
      </c>
      <c r="F25" s="103" t="s">
        <v>45</v>
      </c>
      <c r="G25" s="105" t="s">
        <v>45</v>
      </c>
    </row>
    <row r="26" spans="1:13" x14ac:dyDescent="0.3">
      <c r="A26" s="49" t="s">
        <v>33</v>
      </c>
      <c r="B26" s="50" t="s">
        <v>61</v>
      </c>
      <c r="C26" s="103" t="s">
        <v>45</v>
      </c>
      <c r="E26" s="67">
        <v>14099.91</v>
      </c>
      <c r="F26" s="103" t="s">
        <v>45</v>
      </c>
      <c r="G26" s="105" t="s">
        <v>45</v>
      </c>
    </row>
    <row r="27" spans="1:13" x14ac:dyDescent="0.3">
      <c r="A27" s="49" t="s">
        <v>34</v>
      </c>
      <c r="B27" s="50" t="s">
        <v>62</v>
      </c>
      <c r="C27" s="103" t="s">
        <v>45</v>
      </c>
      <c r="E27" s="67">
        <v>14099.92</v>
      </c>
      <c r="F27" s="103" t="s">
        <v>45</v>
      </c>
      <c r="G27" s="105" t="s">
        <v>45</v>
      </c>
    </row>
    <row r="28" spans="1:13" x14ac:dyDescent="0.3">
      <c r="A28" s="49" t="s">
        <v>35</v>
      </c>
      <c r="B28" s="51"/>
      <c r="C28" s="103"/>
      <c r="E28" s="66"/>
      <c r="F28" s="103"/>
      <c r="G28" s="105"/>
    </row>
    <row r="29" spans="1:13" ht="15" thickBot="1" x14ac:dyDescent="0.35">
      <c r="A29" s="54" t="s">
        <v>51</v>
      </c>
      <c r="B29" s="55"/>
      <c r="C29" s="104" t="s">
        <v>52</v>
      </c>
      <c r="D29" s="56"/>
      <c r="E29" s="68"/>
      <c r="F29" s="104" t="s">
        <v>52</v>
      </c>
      <c r="G29" s="106" t="s">
        <v>52</v>
      </c>
      <c r="H29" s="69"/>
    </row>
    <row r="30" spans="1:13" ht="15" thickTop="1" x14ac:dyDescent="0.3">
      <c r="G30" s="65"/>
    </row>
    <row r="32" spans="1:13" x14ac:dyDescent="0.3">
      <c r="A32" s="15" t="s">
        <v>46</v>
      </c>
      <c r="B32" s="3"/>
    </row>
    <row r="33" spans="1:2" x14ac:dyDescent="0.3">
      <c r="A33" s="3"/>
      <c r="B33" s="3"/>
    </row>
    <row r="34" spans="1:2" x14ac:dyDescent="0.3">
      <c r="A34" s="53"/>
      <c r="B34" s="53"/>
    </row>
    <row r="35" spans="1:2" x14ac:dyDescent="0.3">
      <c r="A35" s="53"/>
      <c r="B35" s="53"/>
    </row>
    <row r="36" spans="1:2" x14ac:dyDescent="0.3">
      <c r="A36" s="53"/>
      <c r="B36" s="53"/>
    </row>
    <row r="37" spans="1:2" x14ac:dyDescent="0.3">
      <c r="A37" s="53"/>
      <c r="B37" s="53"/>
    </row>
    <row r="38" spans="1:2" x14ac:dyDescent="0.3">
      <c r="A38" s="53"/>
      <c r="B38" s="53"/>
    </row>
    <row r="39" spans="1:2" x14ac:dyDescent="0.3">
      <c r="A39" s="53"/>
      <c r="B39" s="53"/>
    </row>
    <row r="40" spans="1:2" x14ac:dyDescent="0.3">
      <c r="A40" s="53"/>
      <c r="B40" s="53"/>
    </row>
    <row r="41" spans="1:2" x14ac:dyDescent="0.3">
      <c r="A41" s="53"/>
      <c r="B41" s="53"/>
    </row>
    <row r="42" spans="1:2" x14ac:dyDescent="0.3">
      <c r="A42" s="53"/>
      <c r="B42" s="53"/>
    </row>
    <row r="43" spans="1:2" x14ac:dyDescent="0.3">
      <c r="A43" s="53"/>
      <c r="B43" s="53"/>
    </row>
    <row r="44" spans="1:2" x14ac:dyDescent="0.3">
      <c r="A44" s="53"/>
      <c r="B44" s="53"/>
    </row>
    <row r="45" spans="1:2" x14ac:dyDescent="0.3">
      <c r="A45" s="53"/>
      <c r="B45" s="53"/>
    </row>
    <row r="46" spans="1:2" x14ac:dyDescent="0.3">
      <c r="A46" s="53"/>
      <c r="B46" s="53"/>
    </row>
    <row r="47" spans="1:2" x14ac:dyDescent="0.3">
      <c r="A47" s="53"/>
      <c r="B47" s="53"/>
    </row>
    <row r="48" spans="1:2" x14ac:dyDescent="0.3">
      <c r="A48" s="53"/>
      <c r="B48" s="53"/>
    </row>
    <row r="49" spans="1:2" x14ac:dyDescent="0.3">
      <c r="A49" s="3"/>
      <c r="B49" s="3"/>
    </row>
  </sheetData>
  <mergeCells count="5">
    <mergeCell ref="E24:F24"/>
    <mergeCell ref="A1:B1"/>
    <mergeCell ref="A8:A12"/>
    <mergeCell ref="A13:A17"/>
    <mergeCell ref="A18:A20"/>
  </mergeCells>
  <pageMargins left="0.7" right="0.7" top="0.78740157499999996" bottom="0.78740157499999996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Layout" zoomScaleNormal="100" workbookViewId="0">
      <selection activeCell="J14" sqref="J14"/>
    </sheetView>
  </sheetViews>
  <sheetFormatPr baseColWidth="10" defaultRowHeight="14.4" x14ac:dyDescent="0.3"/>
  <cols>
    <col min="1" max="2" width="17.5546875" customWidth="1"/>
    <col min="3" max="3" width="10.109375" customWidth="1"/>
    <col min="4" max="4" width="4.6640625" customWidth="1"/>
    <col min="5" max="7" width="14.109375" customWidth="1"/>
    <col min="8" max="8" width="24" customWidth="1"/>
    <col min="9" max="9" width="23" customWidth="1"/>
    <col min="10" max="10" width="24.6640625" customWidth="1"/>
    <col min="11" max="14" width="14.109375" customWidth="1"/>
    <col min="15" max="15" width="23.5546875" customWidth="1"/>
  </cols>
  <sheetData>
    <row r="1" spans="1:10" x14ac:dyDescent="0.3">
      <c r="A1" s="182" t="s">
        <v>10</v>
      </c>
      <c r="B1" s="183"/>
      <c r="C1" s="9" t="s">
        <v>11</v>
      </c>
      <c r="D1" s="9"/>
      <c r="E1" s="73">
        <v>2017</v>
      </c>
      <c r="F1" s="9"/>
      <c r="G1" s="9"/>
      <c r="H1" s="3"/>
      <c r="I1" s="3"/>
      <c r="J1" s="7"/>
    </row>
    <row r="2" spans="1:10" x14ac:dyDescent="0.3">
      <c r="A2" t="s">
        <v>24</v>
      </c>
      <c r="C2" s="52" t="s">
        <v>39</v>
      </c>
      <c r="D2" s="52"/>
    </row>
    <row r="4" spans="1:10" ht="15" thickBot="1" x14ac:dyDescent="0.35"/>
    <row r="5" spans="1:10" x14ac:dyDescent="0.3">
      <c r="E5" s="34" t="s">
        <v>27</v>
      </c>
      <c r="F5" s="41"/>
      <c r="G5" s="42"/>
      <c r="H5" s="40" t="s">
        <v>28</v>
      </c>
      <c r="I5" s="58" t="s">
        <v>31</v>
      </c>
      <c r="J5" s="58" t="s">
        <v>29</v>
      </c>
    </row>
    <row r="6" spans="1:10" x14ac:dyDescent="0.3">
      <c r="E6" s="48">
        <v>1420</v>
      </c>
      <c r="F6" s="62">
        <v>1427</v>
      </c>
      <c r="G6" s="63" t="s">
        <v>56</v>
      </c>
      <c r="H6" s="57" t="s">
        <v>50</v>
      </c>
      <c r="I6" s="59" t="s">
        <v>48</v>
      </c>
      <c r="J6" s="59" t="s">
        <v>44</v>
      </c>
    </row>
    <row r="7" spans="1:10" s="43" customFormat="1" ht="52.5" customHeight="1" thickBot="1" x14ac:dyDescent="0.35">
      <c r="E7" s="36" t="s">
        <v>65</v>
      </c>
      <c r="F7" s="64" t="s">
        <v>59</v>
      </c>
      <c r="G7" s="37" t="s">
        <v>19</v>
      </c>
      <c r="H7" s="60" t="s">
        <v>49</v>
      </c>
      <c r="I7" s="61" t="s">
        <v>54</v>
      </c>
      <c r="J7" s="61" t="s">
        <v>47</v>
      </c>
    </row>
    <row r="8" spans="1:10" x14ac:dyDescent="0.3">
      <c r="A8" s="184" t="s">
        <v>6</v>
      </c>
      <c r="B8" s="19" t="s">
        <v>4</v>
      </c>
      <c r="C8" s="25" t="s">
        <v>67</v>
      </c>
      <c r="D8" s="107">
        <f>E1</f>
        <v>2017</v>
      </c>
      <c r="E8" s="117"/>
      <c r="F8" s="118"/>
      <c r="G8" s="119"/>
      <c r="H8" s="150"/>
      <c r="I8" s="151"/>
      <c r="J8" s="151"/>
    </row>
    <row r="9" spans="1:10" ht="26.4" x14ac:dyDescent="0.3">
      <c r="A9" s="185"/>
      <c r="B9" s="6" t="s">
        <v>5</v>
      </c>
      <c r="C9" s="26" t="s">
        <v>66</v>
      </c>
      <c r="D9" s="79">
        <f>E1</f>
        <v>2017</v>
      </c>
      <c r="E9" s="120"/>
      <c r="F9" s="121"/>
      <c r="G9" s="122"/>
      <c r="H9" s="152"/>
      <c r="I9" s="153"/>
      <c r="J9" s="153"/>
    </row>
    <row r="10" spans="1:10" x14ac:dyDescent="0.3">
      <c r="A10" s="185"/>
      <c r="B10" s="6" t="s">
        <v>57</v>
      </c>
      <c r="C10" s="26" t="s">
        <v>66</v>
      </c>
      <c r="D10" s="79">
        <f>E1</f>
        <v>2017</v>
      </c>
      <c r="E10" s="120"/>
      <c r="F10" s="121"/>
      <c r="G10" s="122"/>
      <c r="H10" s="152"/>
      <c r="I10" s="153"/>
      <c r="J10" s="153"/>
    </row>
    <row r="11" spans="1:10" x14ac:dyDescent="0.3">
      <c r="A11" s="185"/>
      <c r="B11" s="6" t="s">
        <v>2</v>
      </c>
      <c r="C11" s="26" t="s">
        <v>66</v>
      </c>
      <c r="D11" s="116">
        <f>E1</f>
        <v>2017</v>
      </c>
      <c r="E11" s="120"/>
      <c r="F11" s="121"/>
      <c r="G11" s="122"/>
      <c r="H11" s="152"/>
      <c r="I11" s="153"/>
      <c r="J11" s="153"/>
    </row>
    <row r="12" spans="1:10" ht="15" thickBot="1" x14ac:dyDescent="0.35">
      <c r="A12" s="186"/>
      <c r="B12" s="20" t="s">
        <v>4</v>
      </c>
      <c r="C12" s="27" t="s">
        <v>68</v>
      </c>
      <c r="D12" s="115">
        <f>E1</f>
        <v>2017</v>
      </c>
      <c r="E12" s="154">
        <f t="shared" ref="E12:G12" si="0">E8+E9-E10+E11</f>
        <v>0</v>
      </c>
      <c r="F12" s="125">
        <f t="shared" si="0"/>
        <v>0</v>
      </c>
      <c r="G12" s="125">
        <f t="shared" si="0"/>
        <v>0</v>
      </c>
      <c r="H12" s="155">
        <f t="shared" ref="H12" si="1">H8+H9-H10+H11</f>
        <v>0</v>
      </c>
      <c r="I12" s="156">
        <f t="shared" ref="I12" si="2">I8+I9-I10+I11</f>
        <v>0</v>
      </c>
      <c r="J12" s="156">
        <f t="shared" ref="J12" si="3">J8+J9-J10+J11</f>
        <v>0</v>
      </c>
    </row>
    <row r="13" spans="1:10" ht="15" customHeight="1" x14ac:dyDescent="0.3">
      <c r="A13" s="174" t="s">
        <v>40</v>
      </c>
      <c r="B13" s="21" t="s">
        <v>23</v>
      </c>
      <c r="C13" s="114" t="s">
        <v>67</v>
      </c>
      <c r="D13" s="80">
        <f>E1</f>
        <v>2017</v>
      </c>
      <c r="E13" s="126"/>
      <c r="F13" s="127"/>
      <c r="G13" s="128"/>
      <c r="H13" s="157"/>
      <c r="I13" s="158"/>
      <c r="J13" s="158"/>
    </row>
    <row r="14" spans="1:10" ht="26.4" x14ac:dyDescent="0.3">
      <c r="A14" s="175"/>
      <c r="B14" s="5" t="s">
        <v>41</v>
      </c>
      <c r="C14" s="29" t="s">
        <v>66</v>
      </c>
      <c r="D14" s="80">
        <f>E1</f>
        <v>2017</v>
      </c>
      <c r="E14" s="129"/>
      <c r="F14" s="130"/>
      <c r="G14" s="131"/>
      <c r="H14" s="159"/>
      <c r="I14" s="160"/>
      <c r="J14" s="161"/>
    </row>
    <row r="15" spans="1:10" ht="26.4" x14ac:dyDescent="0.3">
      <c r="A15" s="175"/>
      <c r="B15" s="5" t="s">
        <v>42</v>
      </c>
      <c r="C15" s="29" t="s">
        <v>66</v>
      </c>
      <c r="D15" s="80">
        <f>E1</f>
        <v>2017</v>
      </c>
      <c r="E15" s="129"/>
      <c r="F15" s="130"/>
      <c r="G15" s="131"/>
      <c r="H15" s="159"/>
      <c r="I15" s="160"/>
      <c r="J15" s="161"/>
    </row>
    <row r="16" spans="1:10" x14ac:dyDescent="0.3">
      <c r="A16" s="175"/>
      <c r="B16" s="5" t="s">
        <v>43</v>
      </c>
      <c r="C16" s="29" t="s">
        <v>66</v>
      </c>
      <c r="D16" s="80">
        <f>E1</f>
        <v>2017</v>
      </c>
      <c r="E16" s="129"/>
      <c r="F16" s="130"/>
      <c r="G16" s="131"/>
      <c r="H16" s="162"/>
      <c r="I16" s="161"/>
      <c r="J16" s="161"/>
    </row>
    <row r="17" spans="1:10" ht="15" thickBot="1" x14ac:dyDescent="0.35">
      <c r="A17" s="176"/>
      <c r="B17" s="22" t="s">
        <v>23</v>
      </c>
      <c r="C17" s="30" t="s">
        <v>68</v>
      </c>
      <c r="D17" s="82">
        <f>E1</f>
        <v>2017</v>
      </c>
      <c r="E17" s="132">
        <f t="shared" ref="E17:F17" si="4">E13-E14+E15+E16</f>
        <v>0</v>
      </c>
      <c r="F17" s="133">
        <f t="shared" si="4"/>
        <v>0</v>
      </c>
      <c r="G17" s="134">
        <f t="shared" ref="G17" si="5">G13-G14+G15+G16</f>
        <v>0</v>
      </c>
      <c r="H17" s="163">
        <f t="shared" ref="H17" si="6">H13-H14+H15+H16</f>
        <v>0</v>
      </c>
      <c r="I17" s="164">
        <f t="shared" ref="I17" si="7">I13-I14+I15+I16</f>
        <v>0</v>
      </c>
      <c r="J17" s="164">
        <f t="shared" ref="J17" si="8">J13-J14+J15+J16</f>
        <v>0</v>
      </c>
    </row>
    <row r="18" spans="1:10" ht="26.4" x14ac:dyDescent="0.3">
      <c r="A18" s="187" t="s">
        <v>1</v>
      </c>
      <c r="B18" s="23" t="s">
        <v>21</v>
      </c>
      <c r="C18" s="31" t="s">
        <v>68</v>
      </c>
      <c r="D18" s="83">
        <f>E1</f>
        <v>2017</v>
      </c>
      <c r="E18" s="135">
        <f>E12+E17</f>
        <v>0</v>
      </c>
      <c r="F18" s="136">
        <f t="shared" ref="F18" si="9">F12+F17</f>
        <v>0</v>
      </c>
      <c r="G18" s="137">
        <f t="shared" ref="G18" si="10">G12+G17</f>
        <v>0</v>
      </c>
      <c r="H18" s="165">
        <f t="shared" ref="H18" si="11">H12+H17</f>
        <v>0</v>
      </c>
      <c r="I18" s="166">
        <f t="shared" ref="I18" si="12">I12+I17</f>
        <v>0</v>
      </c>
      <c r="J18" s="166">
        <f t="shared" ref="J18" si="13">J12+J17</f>
        <v>0</v>
      </c>
    </row>
    <row r="19" spans="1:10" ht="26.4" x14ac:dyDescent="0.3">
      <c r="A19" s="188"/>
      <c r="B19" s="4" t="s">
        <v>0</v>
      </c>
      <c r="C19" s="32" t="s">
        <v>68</v>
      </c>
      <c r="D19" s="84">
        <f>E1</f>
        <v>2017</v>
      </c>
      <c r="E19" s="138"/>
      <c r="F19" s="139"/>
      <c r="G19" s="140"/>
      <c r="H19" s="167"/>
      <c r="I19" s="168"/>
      <c r="J19" s="168"/>
    </row>
    <row r="20" spans="1:10" ht="15" thickBot="1" x14ac:dyDescent="0.35">
      <c r="A20" s="189"/>
      <c r="B20" s="24" t="s">
        <v>20</v>
      </c>
      <c r="C20" s="33" t="s">
        <v>68</v>
      </c>
      <c r="D20" s="85">
        <f>E1</f>
        <v>2017</v>
      </c>
      <c r="E20" s="141"/>
      <c r="F20" s="143"/>
      <c r="G20" s="169"/>
      <c r="H20" s="147"/>
      <c r="I20" s="147"/>
      <c r="J20" s="170"/>
    </row>
    <row r="23" spans="1:10" x14ac:dyDescent="0.3">
      <c r="A23" s="15" t="s">
        <v>46</v>
      </c>
      <c r="B23" s="3"/>
    </row>
    <row r="24" spans="1:10" x14ac:dyDescent="0.3">
      <c r="A24" s="3"/>
      <c r="B24" s="3"/>
    </row>
    <row r="25" spans="1:10" x14ac:dyDescent="0.3">
      <c r="A25" s="15"/>
      <c r="B25" s="15"/>
    </row>
    <row r="26" spans="1:10" x14ac:dyDescent="0.3">
      <c r="A26" s="3"/>
      <c r="B26" s="3"/>
    </row>
    <row r="27" spans="1:10" x14ac:dyDescent="0.3">
      <c r="A27" s="3"/>
      <c r="B27" s="3"/>
    </row>
    <row r="28" spans="1:10" x14ac:dyDescent="0.3">
      <c r="A28" s="15"/>
      <c r="B28" s="15"/>
    </row>
    <row r="29" spans="1:10" x14ac:dyDescent="0.3">
      <c r="A29" s="3"/>
      <c r="B29" s="3"/>
    </row>
    <row r="30" spans="1:10" x14ac:dyDescent="0.3">
      <c r="A30" s="3"/>
      <c r="B30" s="3"/>
    </row>
    <row r="31" spans="1:10" x14ac:dyDescent="0.3">
      <c r="A31" s="15"/>
      <c r="B31" s="15"/>
    </row>
    <row r="32" spans="1:10" x14ac:dyDescent="0.3">
      <c r="A32" s="3"/>
      <c r="B32" s="3"/>
    </row>
    <row r="33" spans="1:2" x14ac:dyDescent="0.3">
      <c r="A33" s="3"/>
      <c r="B33" s="3"/>
    </row>
    <row r="34" spans="1:2" x14ac:dyDescent="0.3">
      <c r="A34" s="15"/>
      <c r="B34" s="15"/>
    </row>
    <row r="35" spans="1:2" x14ac:dyDescent="0.3">
      <c r="A35" s="3"/>
      <c r="B35" s="3"/>
    </row>
    <row r="36" spans="1:2" x14ac:dyDescent="0.3">
      <c r="A36" s="3"/>
      <c r="B36" s="3"/>
    </row>
    <row r="37" spans="1:2" x14ac:dyDescent="0.3">
      <c r="A37" s="3"/>
      <c r="B37" s="3"/>
    </row>
    <row r="38" spans="1:2" x14ac:dyDescent="0.3">
      <c r="A38" s="15"/>
      <c r="B38" s="15"/>
    </row>
    <row r="39" spans="1:2" x14ac:dyDescent="0.3">
      <c r="A39" s="3"/>
      <c r="B39" s="3"/>
    </row>
    <row r="40" spans="1:2" x14ac:dyDescent="0.3">
      <c r="A40" s="3"/>
      <c r="B40" s="3"/>
    </row>
  </sheetData>
  <mergeCells count="4">
    <mergeCell ref="A1:B1"/>
    <mergeCell ref="A8:A12"/>
    <mergeCell ref="A13:A17"/>
    <mergeCell ref="A18:A20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FV</vt:lpstr>
      <vt:lpstr>VV Sachanlagen</vt:lpstr>
      <vt:lpstr>VV weitere</vt:lpstr>
    </vt:vector>
  </TitlesOfParts>
  <Manager>Romana.Loosli@jgk.be.ch</Manager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Anlagespiegel HRM2</dc:title>
  <cp:lastModifiedBy>Zurbuchen Kathrin, DIJ-AGR-GeM</cp:lastModifiedBy>
  <cp:lastPrinted>2017-03-24T09:48:34Z</cp:lastPrinted>
  <dcterms:created xsi:type="dcterms:W3CDTF">2014-06-20T11:38:24Z</dcterms:created>
  <dcterms:modified xsi:type="dcterms:W3CDTF">2020-10-22T12:37:44Z</dcterms:modified>
  <dc:language>Deutsch</dc:language>
</cp:coreProperties>
</file>