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GeM\Ablage\ZUA\Dokumente DayCQ\deutsch\Gemeindefinanzen\HRM2_BE_Gem\Praxishilfen\"/>
    </mc:Choice>
  </mc:AlternateContent>
  <bookViews>
    <workbookView xWindow="0" yWindow="0" windowWidth="17250" windowHeight="5400"/>
  </bookViews>
  <sheets>
    <sheet name="Navigation" sheetId="5" r:id="rId1"/>
    <sheet name="Zusätzliche Abschreibungen" sheetId="4" r:id="rId2"/>
    <sheet name="Berechnung BÜQ" sheetId="14" r:id="rId3"/>
    <sheet name="Auflösung zus. Abschreibung" sheetId="16" r:id="rId4"/>
    <sheet name="DropdownListe" sheetId="8" r:id="rId5"/>
  </sheets>
  <externalReferences>
    <externalReference r:id="rId6"/>
  </externalReferences>
  <definedNames>
    <definedName name="_xlnm.Print_Area" localSheetId="3">'Auflösung zus. Abschreibung'!$A$1:$C$38</definedName>
    <definedName name="_xlnm.Print_Area" localSheetId="2">'Berechnung BÜQ'!$A$1:$C$37</definedName>
    <definedName name="_xlnm.Print_Area" localSheetId="1">'Zusätzliche Abschreibungen'!$A$1:$C$115</definedName>
  </definedNames>
  <calcPr calcId="162913"/>
</workbook>
</file>

<file path=xl/calcChain.xml><?xml version="1.0" encoding="utf-8"?>
<calcChain xmlns="http://schemas.openxmlformats.org/spreadsheetml/2006/main">
  <c r="B11" i="16" l="1"/>
  <c r="B15" i="14"/>
  <c r="B13" i="16" l="1"/>
  <c r="B22" i="16"/>
  <c r="B21" i="16"/>
  <c r="B20" i="16"/>
  <c r="B19" i="16"/>
  <c r="B18" i="16"/>
  <c r="B17" i="16"/>
  <c r="B16" i="16"/>
  <c r="B15" i="16"/>
  <c r="B25" i="14"/>
  <c r="B28" i="14" s="1"/>
  <c r="B23" i="16" l="1"/>
  <c r="B26" i="16" l="1"/>
  <c r="B29" i="16" s="1"/>
  <c r="B32" i="16" s="1"/>
  <c r="B34" i="16" s="1"/>
  <c r="B35" i="16" s="1"/>
  <c r="B107" i="4"/>
  <c r="B106" i="4"/>
  <c r="B61" i="4"/>
  <c r="B19" i="4"/>
  <c r="B62" i="4"/>
  <c r="B65" i="4"/>
  <c r="B59" i="4"/>
  <c r="B43" i="4"/>
  <c r="B108" i="4" l="1"/>
  <c r="B103" i="4" l="1"/>
  <c r="B98" i="4"/>
  <c r="B93" i="4"/>
  <c r="B88" i="4"/>
  <c r="B83" i="4"/>
  <c r="B78" i="4"/>
  <c r="B66" i="4"/>
  <c r="B63" i="4"/>
  <c r="B51" i="4"/>
  <c r="B73" i="4"/>
  <c r="B35" i="4"/>
  <c r="B27" i="4"/>
  <c r="B10" i="4"/>
  <c r="B7" i="4"/>
  <c r="B67" i="4" l="1"/>
  <c r="B64" i="4"/>
  <c r="B11" i="4"/>
  <c r="B68" i="4" l="1"/>
  <c r="B111" i="4" s="1"/>
  <c r="B115" i="4" s="1"/>
</calcChain>
</file>

<file path=xl/sharedStrings.xml><?xml version="1.0" encoding="utf-8"?>
<sst xmlns="http://schemas.openxmlformats.org/spreadsheetml/2006/main" count="251" uniqueCount="164">
  <si>
    <t>+ 366</t>
  </si>
  <si>
    <t>Wertberichtigungen Darlehen Verwaltungsvermögen</t>
  </si>
  <si>
    <t>+ 364</t>
  </si>
  <si>
    <t>Wertberichtigungen Beteiligungen Verwaltungsvermögen</t>
  </si>
  <si>
    <t>+ 365</t>
  </si>
  <si>
    <t>Aktivierung der Investitionsausgaben</t>
  </si>
  <si>
    <t>Passivierung der Investitionseinnahmen</t>
  </si>
  <si>
    <t>Nettoinvestitionen Gesamthaushalt</t>
  </si>
  <si>
    <t>Ordentliche Abschreibungen Gesamthaushalt</t>
  </si>
  <si>
    <t>Zusätzliche Abschreibungen</t>
  </si>
  <si>
    <t>Wertberichtigungen Darlehen + Beteiligungen Verwaltungsvermögen</t>
  </si>
  <si>
    <t>Abschreibungen Sachanlagen VV</t>
  </si>
  <si>
    <t xml:space="preserve"> + 330</t>
  </si>
  <si>
    <t>Abschreibungen Immaterielle Anlagen VV</t>
  </si>
  <si>
    <t>+ 332</t>
  </si>
  <si>
    <t>Planmässige + ausserplanmässige Abschreibungen VV</t>
  </si>
  <si>
    <t>Ordentliche Abschreibungen Wasserversorgung [7101]</t>
  </si>
  <si>
    <t>Ordentliche Abschreibungen Abwasserentsorgung [7201]</t>
  </si>
  <si>
    <t>Ordentliche Abschreibungen Kläranlagen [7202]</t>
  </si>
  <si>
    <t>Ordentliche Abschreibungen Abfall [7301]</t>
  </si>
  <si>
    <t>Ordentliche Abschreibungen [Platzhalter weitere SF]  [xxxx]</t>
  </si>
  <si>
    <t>Abschreibungen Immaterielle Anlagen VV Allg. Haushalt</t>
  </si>
  <si>
    <t>Abschreibungen Sachanlagen VV Allg. Haushalt</t>
  </si>
  <si>
    <t>Planmässige + ausserplanmässige Abschreibungen VV Allg. Haushalt</t>
  </si>
  <si>
    <t>Wertberichtigungen Darlehen Verwaltungsvermögen Allg. Haushalt</t>
  </si>
  <si>
    <t>Wertberichtigungen Beteiligungen Verwaltungsvermögen Allg. Haushalt</t>
  </si>
  <si>
    <t>Investitionen Wasserversorgung [7101]</t>
  </si>
  <si>
    <t xml:space="preserve"> + 7101.5</t>
  </si>
  <si>
    <t>Nettoinvestitionen WV [7101]</t>
  </si>
  <si>
    <t>Investitionen Abwasserentsorgung [7201]</t>
  </si>
  <si>
    <t>Nettoinvestitionen Abwasserentsorgung [7201]</t>
  </si>
  <si>
    <t>Investitionen Kläranlagen [7202]</t>
  </si>
  <si>
    <t>Nettoinvestitionen Kläranlagen [7202]</t>
  </si>
  <si>
    <t xml:space="preserve"> + 7201.5</t>
  </si>
  <si>
    <t xml:space="preserve"> + 7202.5</t>
  </si>
  <si>
    <t>Investitionen Abfall [7301]</t>
  </si>
  <si>
    <t>Nettoinvestitionen Abfall [7301]</t>
  </si>
  <si>
    <t xml:space="preserve"> + 7301.5</t>
  </si>
  <si>
    <t>Investitionen [Platzhalter weitere SF] [xxxx]</t>
  </si>
  <si>
    <t>Investitionsausgaben</t>
  </si>
  <si>
    <t>Investitionseinnahmen</t>
  </si>
  <si>
    <t>Nettoinvestitionen [Platzhalter weitere SF] [xxx]</t>
  </si>
  <si>
    <t xml:space="preserve"> + xxxx.5</t>
  </si>
  <si>
    <t>Aktivierung der Investitionsausgaben Allgemeiner Haushalt</t>
  </si>
  <si>
    <t>Passivierung der Investitionseinnahmen Allgemeiner Haushalt</t>
  </si>
  <si>
    <t>Nettoinvestitionen Allgemeiner Haushalt</t>
  </si>
  <si>
    <t>Selbstfinanzierungsfehlbetrag aus Abschreibungen Allgemeiner Haushalt</t>
  </si>
  <si>
    <t>+ 6900</t>
  </si>
  <si>
    <t>- 5900</t>
  </si>
  <si>
    <t xml:space="preserve"> - 7101.6</t>
  </si>
  <si>
    <t xml:space="preserve"> - 7201.6</t>
  </si>
  <si>
    <t xml:space="preserve"> - 7202.6</t>
  </si>
  <si>
    <t xml:space="preserve"> - 7301.6</t>
  </si>
  <si>
    <t xml:space="preserve"> - xxxx.6</t>
  </si>
  <si>
    <t>Abschreibungen Investitionsbeiträge</t>
  </si>
  <si>
    <t>Abschreibungen Sachanlagen</t>
  </si>
  <si>
    <t>Abschreibungen Immaterielle Anlagen</t>
  </si>
  <si>
    <t>Wertberichtigungen Darlehen</t>
  </si>
  <si>
    <t>Wertberichtigungen Beteiligungen</t>
  </si>
  <si>
    <t>Abschreibungen Investitionsbeiträge Allg. Haushalt</t>
  </si>
  <si>
    <t>Ordentliche Abschreibungen [Platzhalter weitere SF [xxxx]</t>
  </si>
  <si>
    <t>Blaue Zellen bitte ausfüllen</t>
  </si>
  <si>
    <t>Gesetzliche Grundlagen</t>
  </si>
  <si>
    <t>Navigation</t>
  </si>
  <si>
    <t>Amt für Gemeinden und Raumordnung</t>
  </si>
  <si>
    <t>Nydeggasse 11/13</t>
  </si>
  <si>
    <t>3011 Bern</t>
  </si>
  <si>
    <t>Seitenanfang</t>
  </si>
  <si>
    <t>Gemeindeverordnung</t>
  </si>
  <si>
    <t>(BSG 170.111)</t>
  </si>
  <si>
    <t>Berechnungshilfen Excel</t>
  </si>
  <si>
    <t>Erläuterungen in Arbeitshilfe Gemeindefinanzen</t>
  </si>
  <si>
    <t>- 7101.330</t>
  </si>
  <si>
    <t>- 7101.332</t>
  </si>
  <si>
    <t>- 7101.366</t>
  </si>
  <si>
    <t>- 7101.364</t>
  </si>
  <si>
    <t>- 7101.365</t>
  </si>
  <si>
    <t>- 7201.330</t>
  </si>
  <si>
    <t>- 7201.332</t>
  </si>
  <si>
    <t>- 7201.366</t>
  </si>
  <si>
    <t>- 7201.364</t>
  </si>
  <si>
    <t>- 7201.365</t>
  </si>
  <si>
    <t>- 7202.330</t>
  </si>
  <si>
    <t>- 7202.332</t>
  </si>
  <si>
    <t>- 7202.366</t>
  </si>
  <si>
    <t>- 7202.364</t>
  </si>
  <si>
    <t>- 7202.365</t>
  </si>
  <si>
    <t>- 7301.330</t>
  </si>
  <si>
    <t>- 7301.332</t>
  </si>
  <si>
    <t>- 7301.366</t>
  </si>
  <si>
    <t>- 7301.364</t>
  </si>
  <si>
    <t>- 7301.365</t>
  </si>
  <si>
    <t>- xxxx.330</t>
  </si>
  <si>
    <t>- xxxx.332</t>
  </si>
  <si>
    <t>- xxxx.366</t>
  </si>
  <si>
    <t>- xxxx.364</t>
  </si>
  <si>
    <t>- xxxx.365</t>
  </si>
  <si>
    <t xml:space="preserve"> (alles positive Zahlen)</t>
  </si>
  <si>
    <t>(positive Zahlen)</t>
  </si>
  <si>
    <t>Stand</t>
  </si>
  <si>
    <t>31.12.2014</t>
  </si>
  <si>
    <t>31.12.2015</t>
  </si>
  <si>
    <t>31.12.2016</t>
  </si>
  <si>
    <t>31.12.2017</t>
  </si>
  <si>
    <t>31.12.2018</t>
  </si>
  <si>
    <t>31.12.2019</t>
  </si>
  <si>
    <t>31.12.2020</t>
  </si>
  <si>
    <t>31.12.2021</t>
  </si>
  <si>
    <t>31.12.2022</t>
  </si>
  <si>
    <t>31.12.2023</t>
  </si>
  <si>
    <t>31.12.2024</t>
  </si>
  <si>
    <t>31.12.2025</t>
  </si>
  <si>
    <t>Kapitel 2, Ziffer 6.3.</t>
  </si>
  <si>
    <t xml:space="preserve">Ertragsüberschuss Allgemeiner Haushalt </t>
  </si>
  <si>
    <t>Datum</t>
  </si>
  <si>
    <t>Gemeindefinanzen</t>
  </si>
  <si>
    <t>9900.3894.xx / 29400.xx</t>
  </si>
  <si>
    <r>
      <t xml:space="preserve">Ordentliche Abschreibungen </t>
    </r>
    <r>
      <rPr>
        <b/>
        <sz val="11"/>
        <color theme="1"/>
        <rFont val="Arial"/>
        <family val="2"/>
      </rPr>
      <t>Allgemeiner Haushalt</t>
    </r>
  </si>
  <si>
    <t>+ 299</t>
  </si>
  <si>
    <t xml:space="preserve">Direkte Steuern natürliche Personen </t>
  </si>
  <si>
    <t>Direkte Steuern Juristische Personen</t>
  </si>
  <si>
    <t>Mindestausstattung</t>
  </si>
  <si>
    <t>Pauschale Abgeltung Zentrumslasten</t>
  </si>
  <si>
    <t>geografisch-topografischer Zuschuss</t>
  </si>
  <si>
    <t>sozio-demografischer Zuschuss</t>
  </si>
  <si>
    <t>+ 400</t>
  </si>
  <si>
    <t>+ 401</t>
  </si>
  <si>
    <t>+ 4621.5</t>
  </si>
  <si>
    <t>+ 4621.6</t>
  </si>
  <si>
    <t xml:space="preserve">FILAG / Disparitätenabbau </t>
  </si>
  <si>
    <t>= Direkte Steuern NP, JP und Finanzausgleich</t>
  </si>
  <si>
    <t>Bilanzüberschussquotient (BÜQ)</t>
  </si>
  <si>
    <t>29400.xx / 9900.4894.xx</t>
  </si>
  <si>
    <t>31.12.2026</t>
  </si>
  <si>
    <t>31.12.2027</t>
  </si>
  <si>
    <t>- 3622</t>
  </si>
  <si>
    <t>+ 4622</t>
  </si>
  <si>
    <t>Aufwandüberschuss</t>
  </si>
  <si>
    <t>max.</t>
  </si>
  <si>
    <t>31.12.2028</t>
  </si>
  <si>
    <t>31.12.2029</t>
  </si>
  <si>
    <t>31.12.2030</t>
  </si>
  <si>
    <t>31.12.2031</t>
  </si>
  <si>
    <t>31.12.2032</t>
  </si>
  <si>
    <t>Auflösung zusätzliche Abschreibungen</t>
  </si>
  <si>
    <t>Version 1.2</t>
  </si>
  <si>
    <t>Stand: 02.05.2016</t>
  </si>
  <si>
    <t>+ 9001</t>
  </si>
  <si>
    <t>Berechnter Betrag Auflösung</t>
  </si>
  <si>
    <t>Berechnung Bildung zusätzliche Abschreibungen</t>
  </si>
  <si>
    <t xml:space="preserve">aus Gesamthaushalt: </t>
  </si>
  <si>
    <t>Bilanzüberschussquotient (BÜQ) nach Auflösung zus. Abschreibungen</t>
  </si>
  <si>
    <t>Saldo Bilanzüberschuss nach Auflösung zus. Abschreibungen</t>
  </si>
  <si>
    <r>
      <rPr>
        <sz val="10"/>
        <color rgb="FFFF0000"/>
        <rFont val="Arial"/>
        <family val="2"/>
      </rPr>
      <t xml:space="preserve">nur zu berechnen im Falle eines </t>
    </r>
    <r>
      <rPr>
        <b/>
        <sz val="10"/>
        <color rgb="FFFF0000"/>
        <rFont val="Arial"/>
        <family val="2"/>
      </rPr>
      <t xml:space="preserve">Aufwandüberschusses </t>
    </r>
    <r>
      <rPr>
        <sz val="10"/>
        <color rgb="FFFF0000"/>
        <rFont val="Arial"/>
        <family val="2"/>
      </rPr>
      <t>im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Allgemeinen Haushalt!!</t>
    </r>
  </si>
  <si>
    <t>Berechnung BÜQ (Allgemeiner Haushalt)</t>
  </si>
  <si>
    <t>Kapitel 4, Buchungs- und Berechnungsbeispiel Nrn 6.4 und 6.5</t>
  </si>
  <si>
    <r>
      <t>Betrag Auflösung</t>
    </r>
    <r>
      <rPr>
        <b/>
        <sz val="8"/>
        <color rgb="FFFF0000"/>
        <rFont val="Arial"/>
        <family val="2"/>
      </rPr>
      <t xml:space="preserve"> (max in Höhe Aufwandüberschuss)</t>
    </r>
  </si>
  <si>
    <t>Berechnung Betrag Auflösung (Art. 85 Abs. 3 und 4 und Anhang 3 GV)</t>
  </si>
  <si>
    <t>Artikel 84,85 Abs. 3 und 4 und Anhang 3 GV</t>
  </si>
  <si>
    <t>Saldo Bilanzüberschuss per 31.12.20xx</t>
  </si>
  <si>
    <r>
      <t xml:space="preserve">Saldo Bilanzüberschuss per </t>
    </r>
    <r>
      <rPr>
        <b/>
        <sz val="8"/>
        <color theme="1"/>
        <rFont val="Arial"/>
        <family val="2"/>
      </rPr>
      <t>01.01.20xx</t>
    </r>
  </si>
  <si>
    <r>
      <t xml:space="preserve">Aufwandüberschuss per </t>
    </r>
    <r>
      <rPr>
        <b/>
        <sz val="8"/>
        <color theme="1"/>
        <rFont val="Arial"/>
        <family val="2"/>
      </rPr>
      <t>31.12.20xx</t>
    </r>
  </si>
  <si>
    <t>Ergebnis Erfolgsrechnung</t>
  </si>
  <si>
    <r>
      <t xml:space="preserve">Saldo Bilanzüberschuss </t>
    </r>
    <r>
      <rPr>
        <b/>
        <sz val="8"/>
        <color theme="1"/>
        <rFont val="Arial"/>
        <family val="2"/>
      </rPr>
      <t>(berechnet)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</si>
</sst>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4" fontId="3" fillId="0" borderId="0" xfId="0" applyNumberFormat="1" applyFont="1"/>
    <xf numFmtId="0" fontId="3" fillId="0" borderId="0" xfId="0" applyFont="1"/>
    <xf numFmtId="0" fontId="3" fillId="0" borderId="2" xfId="0" applyFont="1" applyBorder="1"/>
    <xf numFmtId="0" fontId="3" fillId="0" borderId="2" xfId="0" quotePrefix="1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2" fillId="0" borderId="0" xfId="0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4" fontId="3" fillId="0" borderId="6" xfId="0" applyNumberFormat="1" applyFont="1" applyBorder="1"/>
    <xf numFmtId="0" fontId="3" fillId="0" borderId="0" xfId="0" applyFont="1" applyBorder="1"/>
    <xf numFmtId="0" fontId="2" fillId="3" borderId="3" xfId="0" applyFont="1" applyFill="1" applyBorder="1"/>
    <xf numFmtId="4" fontId="3" fillId="3" borderId="1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2" fillId="0" borderId="7" xfId="0" applyFont="1" applyBorder="1"/>
    <xf numFmtId="4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3" fillId="3" borderId="4" xfId="0" applyFont="1" applyFill="1" applyBorder="1"/>
    <xf numFmtId="0" fontId="3" fillId="0" borderId="0" xfId="0" applyFont="1" applyAlignment="1">
      <alignment horizontal="center"/>
    </xf>
    <xf numFmtId="0" fontId="3" fillId="2" borderId="2" xfId="0" applyFont="1" applyFill="1" applyBorder="1"/>
    <xf numFmtId="4" fontId="3" fillId="2" borderId="2" xfId="0" applyNumberFormat="1" applyFont="1" applyFill="1" applyBorder="1"/>
    <xf numFmtId="0" fontId="3" fillId="2" borderId="2" xfId="0" quotePrefix="1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4" fontId="3" fillId="2" borderId="5" xfId="0" applyNumberFormat="1" applyFont="1" applyFill="1" applyBorder="1"/>
    <xf numFmtId="0" fontId="2" fillId="4" borderId="3" xfId="0" applyFont="1" applyFill="1" applyBorder="1"/>
    <xf numFmtId="0" fontId="3" fillId="5" borderId="2" xfId="0" applyFont="1" applyFill="1" applyBorder="1"/>
    <xf numFmtId="0" fontId="2" fillId="5" borderId="2" xfId="0" applyFont="1" applyFill="1" applyBorder="1"/>
    <xf numFmtId="0" fontId="3" fillId="5" borderId="2" xfId="0" quotePrefix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5" fillId="0" borderId="0" xfId="0" applyFont="1"/>
    <xf numFmtId="0" fontId="2" fillId="4" borderId="9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4" fontId="3" fillId="0" borderId="0" xfId="0" applyNumberFormat="1" applyFont="1" applyFill="1"/>
    <xf numFmtId="0" fontId="7" fillId="0" borderId="0" xfId="1"/>
    <xf numFmtId="0" fontId="7" fillId="0" borderId="0" xfId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9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Fill="1"/>
    <xf numFmtId="14" fontId="3" fillId="0" borderId="0" xfId="0" applyNumberFormat="1" applyFont="1"/>
    <xf numFmtId="14" fontId="0" fillId="0" borderId="0" xfId="0" applyNumberFormat="1"/>
    <xf numFmtId="14" fontId="0" fillId="0" borderId="0" xfId="0" quotePrefix="1" applyNumberFormat="1"/>
    <xf numFmtId="0" fontId="0" fillId="0" borderId="0" xfId="0" quotePrefix="1"/>
    <xf numFmtId="4" fontId="3" fillId="6" borderId="2" xfId="0" applyNumberFormat="1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0" fontId="3" fillId="6" borderId="2" xfId="0" quotePrefix="1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Protection="1">
      <protection locked="0"/>
    </xf>
    <xf numFmtId="4" fontId="3" fillId="6" borderId="5" xfId="0" applyNumberFormat="1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4" fontId="3" fillId="6" borderId="1" xfId="0" applyNumberFormat="1" applyFont="1" applyFill="1" applyBorder="1" applyProtection="1">
      <protection locked="0"/>
    </xf>
    <xf numFmtId="49" fontId="1" fillId="6" borderId="1" xfId="0" applyNumberFormat="1" applyFont="1" applyFill="1" applyBorder="1" applyAlignment="1" applyProtection="1">
      <alignment horizontal="center"/>
      <protection locked="0"/>
    </xf>
    <xf numFmtId="43" fontId="3" fillId="6" borderId="2" xfId="2" applyFont="1" applyFill="1" applyBorder="1" applyProtection="1">
      <protection locked="0"/>
    </xf>
    <xf numFmtId="0" fontId="13" fillId="0" borderId="0" xfId="0" applyFont="1"/>
    <xf numFmtId="0" fontId="3" fillId="0" borderId="0" xfId="0" applyFont="1" applyFill="1" applyBorder="1"/>
    <xf numFmtId="43" fontId="3" fillId="0" borderId="0" xfId="2" applyFont="1" applyFill="1" applyBorder="1" applyProtection="1">
      <protection locked="0"/>
    </xf>
    <xf numFmtId="0" fontId="4" fillId="0" borderId="0" xfId="0" quotePrefix="1" applyFont="1" applyFill="1" applyBorder="1" applyAlignment="1">
      <alignment horizontal="center"/>
    </xf>
    <xf numFmtId="0" fontId="0" fillId="0" borderId="0" xfId="0" applyFont="1"/>
    <xf numFmtId="43" fontId="0" fillId="0" borderId="0" xfId="2" applyFont="1"/>
    <xf numFmtId="0" fontId="2" fillId="4" borderId="9" xfId="0" quotePrefix="1" applyFont="1" applyFill="1" applyBorder="1"/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 applyAlignment="1">
      <alignment horizontal="right"/>
    </xf>
    <xf numFmtId="43" fontId="14" fillId="0" borderId="0" xfId="2" applyFont="1" applyFill="1" applyBorder="1"/>
    <xf numFmtId="0" fontId="17" fillId="0" borderId="0" xfId="0" applyFont="1" applyFill="1" applyBorder="1"/>
    <xf numFmtId="10" fontId="17" fillId="0" borderId="0" xfId="3" applyNumberFormat="1" applyFont="1" applyFill="1" applyBorder="1"/>
    <xf numFmtId="43" fontId="18" fillId="0" borderId="0" xfId="2" applyFont="1" applyFill="1" applyBorder="1" applyAlignment="1">
      <alignment horizontal="right" wrapText="1"/>
    </xf>
    <xf numFmtId="43" fontId="3" fillId="0" borderId="0" xfId="0" applyNumberFormat="1" applyFont="1" applyFill="1" applyBorder="1"/>
    <xf numFmtId="10" fontId="3" fillId="0" borderId="0" xfId="0" applyNumberFormat="1" applyFont="1" applyFill="1" applyBorder="1"/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1" quotePrefix="1"/>
    <xf numFmtId="0" fontId="8" fillId="0" borderId="2" xfId="0" applyFont="1" applyBorder="1"/>
    <xf numFmtId="43" fontId="3" fillId="4" borderId="2" xfId="2" applyFont="1" applyFill="1" applyBorder="1" applyProtection="1"/>
    <xf numFmtId="4" fontId="2" fillId="4" borderId="1" xfId="0" applyNumberFormat="1" applyFont="1" applyFill="1" applyBorder="1" applyProtection="1"/>
    <xf numFmtId="10" fontId="2" fillId="4" borderId="8" xfId="3" applyNumberFormat="1" applyFont="1" applyFill="1" applyBorder="1" applyProtection="1"/>
    <xf numFmtId="4" fontId="2" fillId="4" borderId="8" xfId="0" applyNumberFormat="1" applyFont="1" applyFill="1" applyBorder="1" applyProtection="1"/>
    <xf numFmtId="0" fontId="20" fillId="0" borderId="0" xfId="0" applyFont="1"/>
    <xf numFmtId="4" fontId="3" fillId="5" borderId="2" xfId="0" applyNumberFormat="1" applyFont="1" applyFill="1" applyBorder="1" applyProtection="1"/>
    <xf numFmtId="4" fontId="3" fillId="5" borderId="5" xfId="0" applyNumberFormat="1" applyFont="1" applyFill="1" applyBorder="1" applyProtection="1"/>
    <xf numFmtId="4" fontId="3" fillId="4" borderId="1" xfId="0" applyNumberFormat="1" applyFont="1" applyFill="1" applyBorder="1" applyProtection="1"/>
    <xf numFmtId="4" fontId="4" fillId="4" borderId="1" xfId="0" applyNumberFormat="1" applyFont="1" applyFill="1" applyBorder="1" applyProtection="1"/>
    <xf numFmtId="0" fontId="3" fillId="7" borderId="9" xfId="0" applyFont="1" applyFill="1" applyBorder="1"/>
    <xf numFmtId="4" fontId="3" fillId="7" borderId="8" xfId="0" applyNumberFormat="1" applyFont="1" applyFill="1" applyBorder="1" applyProtection="1"/>
    <xf numFmtId="10" fontId="3" fillId="7" borderId="8" xfId="3" applyNumberFormat="1" applyFont="1" applyFill="1" applyBorder="1" applyProtection="1"/>
    <xf numFmtId="0" fontId="21" fillId="0" borderId="0" xfId="0" applyFont="1"/>
    <xf numFmtId="0" fontId="22" fillId="0" borderId="0" xfId="0" applyFont="1" applyAlignment="1">
      <alignment wrapText="1"/>
    </xf>
    <xf numFmtId="0" fontId="20" fillId="0" borderId="11" xfId="0" applyFont="1" applyBorder="1"/>
    <xf numFmtId="43" fontId="2" fillId="4" borderId="9" xfId="2" quotePrefix="1" applyFont="1" applyFill="1" applyBorder="1"/>
    <xf numFmtId="0" fontId="24" fillId="6" borderId="0" xfId="0" applyFont="1" applyFill="1"/>
    <xf numFmtId="43" fontId="3" fillId="4" borderId="2" xfId="2" applyFont="1" applyFill="1" applyBorder="1" applyProtection="1">
      <protection locked="0"/>
    </xf>
    <xf numFmtId="0" fontId="3" fillId="0" borderId="2" xfId="0" applyFont="1" applyFill="1" applyBorder="1"/>
    <xf numFmtId="0" fontId="7" fillId="0" borderId="0" xfId="1" applyAlignment="1">
      <alignment horizontal="center"/>
    </xf>
  </cellXfs>
  <cellStyles count="4">
    <cellStyle name="Komma" xfId="2" builtinId="3"/>
    <cellStyle name="Link" xfId="1" builtinId="8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va-cfs-usr0.jgk.be.ch\usr0\UserHomes\M2OZ\Desktop\Zus&#228;tzliche%20Abschreibungen\Zus&#228;tzliche%20Abschreibungen%20korr%20per%20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Zusätzliche Abschreibungen"/>
      <sheetName val="Berechnung BÜQ"/>
      <sheetName val="Auflösung zus. Abschreibungen"/>
      <sheetName val="DropdownList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lex.sites.be.ch/frontend/versions/1015?locale=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2"/>
  <sheetViews>
    <sheetView tabSelected="1" zoomScale="120" zoomScaleNormal="120" workbookViewId="0"/>
  </sheetViews>
  <sheetFormatPr baseColWidth="10" defaultColWidth="11.42578125" defaultRowHeight="15" x14ac:dyDescent="0.2"/>
  <cols>
    <col min="1" max="1" width="33.140625" style="48" customWidth="1"/>
    <col min="2" max="4" width="11.42578125" style="48"/>
    <col min="5" max="5" width="5.140625" style="48" customWidth="1"/>
    <col min="6" max="16384" width="11.42578125" style="48"/>
  </cols>
  <sheetData>
    <row r="1" spans="1:11" x14ac:dyDescent="0.2">
      <c r="A1" s="48" t="s">
        <v>64</v>
      </c>
    </row>
    <row r="2" spans="1:11" x14ac:dyDescent="0.2">
      <c r="A2" s="48" t="s">
        <v>115</v>
      </c>
    </row>
    <row r="5" spans="1:11" ht="15.75" x14ac:dyDescent="0.25">
      <c r="A5" s="69" t="s">
        <v>9</v>
      </c>
    </row>
    <row r="7" spans="1:11" ht="15.75" x14ac:dyDescent="0.25">
      <c r="A7" s="45" t="s">
        <v>62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">
      <c r="A8" s="46" t="s">
        <v>158</v>
      </c>
      <c r="G8" s="108" t="s">
        <v>68</v>
      </c>
      <c r="H8" s="108"/>
      <c r="I8" s="46" t="s">
        <v>69</v>
      </c>
      <c r="J8" s="46"/>
      <c r="K8" s="46"/>
    </row>
    <row r="9" spans="1:11" x14ac:dyDescent="0.2">
      <c r="E9" s="46"/>
      <c r="F9" s="46"/>
      <c r="G9" s="46"/>
      <c r="H9" s="46"/>
      <c r="I9" s="46"/>
      <c r="J9" s="46"/>
      <c r="K9" s="46"/>
    </row>
    <row r="10" spans="1:11" x14ac:dyDescent="0.2">
      <c r="A10" s="47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ht="15.75" x14ac:dyDescent="0.25">
      <c r="A11" s="45" t="s">
        <v>71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x14ac:dyDescent="0.2">
      <c r="A12" s="49" t="s">
        <v>112</v>
      </c>
      <c r="B12" s="49"/>
      <c r="C12" s="49"/>
      <c r="D12" s="49"/>
      <c r="E12" s="46"/>
      <c r="F12" s="46"/>
      <c r="G12" s="46"/>
      <c r="H12" s="46"/>
      <c r="I12" s="46"/>
      <c r="J12" s="46"/>
      <c r="K12" s="46"/>
    </row>
    <row r="13" spans="1:11" x14ac:dyDescent="0.2">
      <c r="A13" s="49" t="s">
        <v>155</v>
      </c>
      <c r="B13" s="49"/>
      <c r="C13" s="49"/>
      <c r="D13" s="49"/>
      <c r="E13" s="46"/>
      <c r="F13" s="46"/>
      <c r="G13" s="46"/>
      <c r="H13" s="46"/>
      <c r="I13" s="46"/>
      <c r="J13" s="46"/>
      <c r="K13" s="46"/>
    </row>
    <row r="14" spans="1:11" x14ac:dyDescent="0.2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15.75" x14ac:dyDescent="0.25">
      <c r="A16" s="45" t="s">
        <v>70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x14ac:dyDescent="0.2">
      <c r="A17" s="87" t="s">
        <v>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x14ac:dyDescent="0.2">
      <c r="A18" s="43" t="s">
        <v>144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x14ac:dyDescent="0.2">
      <c r="A22" s="46" t="s">
        <v>64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46" t="s">
        <v>65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 x14ac:dyDescent="0.2">
      <c r="A24" s="46" t="s">
        <v>66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1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x14ac:dyDescent="0.2">
      <c r="A28" s="3" t="s">
        <v>145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1" x14ac:dyDescent="0.2">
      <c r="A29" s="3" t="s">
        <v>146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</sheetData>
  <sheetProtection sheet="1" objects="1" scenarios="1"/>
  <mergeCells count="1">
    <mergeCell ref="G8:H8"/>
  </mergeCells>
  <hyperlinks>
    <hyperlink ref="A17" location="'Zusätzliche Abschreibungen'!B3" display="Zusätzliche Abschreibungen"/>
    <hyperlink ref="A18" location="'Auflösung zus. Abschreibung'!A1" display="Auflösung zusätzliche Abschreibungen"/>
    <hyperlink ref="G8" r:id="rId1"/>
  </hyperlinks>
  <pageMargins left="0.7" right="0.7" top="0.78740157499999996" bottom="0.78740157499999996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-0.249977111117893"/>
  </sheetPr>
  <dimension ref="A1:D115"/>
  <sheetViews>
    <sheetView zoomScale="115" zoomScaleNormal="115" workbookViewId="0">
      <selection activeCell="B4" sqref="B4"/>
    </sheetView>
  </sheetViews>
  <sheetFormatPr baseColWidth="10" defaultColWidth="11.42578125" defaultRowHeight="11.25" x14ac:dyDescent="0.2"/>
  <cols>
    <col min="1" max="1" width="60.5703125" style="3" customWidth="1"/>
    <col min="2" max="2" width="13" style="3" customWidth="1"/>
    <col min="3" max="3" width="28.7109375" style="3" customWidth="1"/>
    <col min="4" max="16384" width="11.42578125" style="3"/>
  </cols>
  <sheetData>
    <row r="1" spans="1:4" ht="15.75" x14ac:dyDescent="0.25">
      <c r="A1" s="93" t="s">
        <v>149</v>
      </c>
      <c r="B1" s="42"/>
      <c r="C1" s="105" t="s">
        <v>61</v>
      </c>
      <c r="D1" s="44" t="s">
        <v>63</v>
      </c>
    </row>
    <row r="2" spans="1:4" x14ac:dyDescent="0.2">
      <c r="B2" s="2"/>
      <c r="C2" s="105" t="s">
        <v>97</v>
      </c>
    </row>
    <row r="3" spans="1:4" x14ac:dyDescent="0.2">
      <c r="A3" s="101" t="s">
        <v>150</v>
      </c>
      <c r="B3" s="2"/>
      <c r="C3" s="50"/>
    </row>
    <row r="4" spans="1:4" x14ac:dyDescent="0.2">
      <c r="A4" s="24" t="s">
        <v>11</v>
      </c>
      <c r="B4" s="59"/>
      <c r="C4" s="26" t="s">
        <v>12</v>
      </c>
    </row>
    <row r="5" spans="1:4" x14ac:dyDescent="0.2">
      <c r="A5" s="24" t="s">
        <v>13</v>
      </c>
      <c r="B5" s="59"/>
      <c r="C5" s="26" t="s">
        <v>14</v>
      </c>
    </row>
    <row r="6" spans="1:4" x14ac:dyDescent="0.2">
      <c r="A6" s="24" t="s">
        <v>54</v>
      </c>
      <c r="B6" s="59"/>
      <c r="C6" s="26" t="s">
        <v>0</v>
      </c>
    </row>
    <row r="7" spans="1:4" x14ac:dyDescent="0.2">
      <c r="A7" s="27" t="s">
        <v>15</v>
      </c>
      <c r="B7" s="25">
        <f>SUM(B4:B6)</f>
        <v>0</v>
      </c>
      <c r="C7" s="28"/>
    </row>
    <row r="8" spans="1:4" x14ac:dyDescent="0.2">
      <c r="A8" s="24" t="s">
        <v>1</v>
      </c>
      <c r="B8" s="59"/>
      <c r="C8" s="26" t="s">
        <v>2</v>
      </c>
    </row>
    <row r="9" spans="1:4" x14ac:dyDescent="0.2">
      <c r="A9" s="24" t="s">
        <v>3</v>
      </c>
      <c r="B9" s="59"/>
      <c r="C9" s="26" t="s">
        <v>4</v>
      </c>
    </row>
    <row r="10" spans="1:4" x14ac:dyDescent="0.2">
      <c r="A10" s="27" t="s">
        <v>10</v>
      </c>
      <c r="B10" s="29">
        <f>B8+B9</f>
        <v>0</v>
      </c>
      <c r="C10" s="28"/>
    </row>
    <row r="11" spans="1:4" x14ac:dyDescent="0.2">
      <c r="A11" s="16" t="s">
        <v>8</v>
      </c>
      <c r="B11" s="17">
        <f>B7+B10</f>
        <v>0</v>
      </c>
      <c r="C11" s="18"/>
    </row>
    <row r="12" spans="1:4" x14ac:dyDescent="0.2">
      <c r="A12" s="11"/>
      <c r="B12" s="12"/>
      <c r="C12" s="13"/>
    </row>
    <row r="13" spans="1:4" x14ac:dyDescent="0.2">
      <c r="A13" s="11" t="s">
        <v>16</v>
      </c>
      <c r="B13" s="12"/>
      <c r="C13" s="13"/>
    </row>
    <row r="14" spans="1:4" x14ac:dyDescent="0.2">
      <c r="A14" s="4" t="s">
        <v>55</v>
      </c>
      <c r="B14" s="59"/>
      <c r="C14" s="5" t="s">
        <v>72</v>
      </c>
    </row>
    <row r="15" spans="1:4" x14ac:dyDescent="0.2">
      <c r="A15" s="4" t="s">
        <v>56</v>
      </c>
      <c r="B15" s="59"/>
      <c r="C15" s="5" t="s">
        <v>73</v>
      </c>
    </row>
    <row r="16" spans="1:4" x14ac:dyDescent="0.2">
      <c r="A16" s="4" t="s">
        <v>54</v>
      </c>
      <c r="B16" s="59"/>
      <c r="C16" s="5" t="s">
        <v>74</v>
      </c>
    </row>
    <row r="17" spans="1:3" x14ac:dyDescent="0.2">
      <c r="A17" s="4" t="s">
        <v>57</v>
      </c>
      <c r="B17" s="59"/>
      <c r="C17" s="5" t="s">
        <v>75</v>
      </c>
    </row>
    <row r="18" spans="1:3" x14ac:dyDescent="0.2">
      <c r="A18" s="4" t="s">
        <v>58</v>
      </c>
      <c r="B18" s="59"/>
      <c r="C18" s="5" t="s">
        <v>76</v>
      </c>
    </row>
    <row r="19" spans="1:3" x14ac:dyDescent="0.2">
      <c r="A19" s="6" t="s">
        <v>16</v>
      </c>
      <c r="B19" s="14">
        <f>SUM(B14:B18)</f>
        <v>0</v>
      </c>
      <c r="C19" s="7"/>
    </row>
    <row r="20" spans="1:3" x14ac:dyDescent="0.2">
      <c r="A20" s="15"/>
      <c r="B20" s="12"/>
      <c r="C20" s="13"/>
    </row>
    <row r="21" spans="1:3" x14ac:dyDescent="0.2">
      <c r="A21" s="11" t="s">
        <v>17</v>
      </c>
      <c r="B21" s="12"/>
      <c r="C21" s="13"/>
    </row>
    <row r="22" spans="1:3" x14ac:dyDescent="0.2">
      <c r="A22" s="4" t="s">
        <v>55</v>
      </c>
      <c r="B22" s="59"/>
      <c r="C22" s="5" t="s">
        <v>77</v>
      </c>
    </row>
    <row r="23" spans="1:3" x14ac:dyDescent="0.2">
      <c r="A23" s="4" t="s">
        <v>56</v>
      </c>
      <c r="B23" s="59"/>
      <c r="C23" s="5" t="s">
        <v>78</v>
      </c>
    </row>
    <row r="24" spans="1:3" x14ac:dyDescent="0.2">
      <c r="A24" s="4" t="s">
        <v>54</v>
      </c>
      <c r="B24" s="59"/>
      <c r="C24" s="5" t="s">
        <v>79</v>
      </c>
    </row>
    <row r="25" spans="1:3" x14ac:dyDescent="0.2">
      <c r="A25" s="4" t="s">
        <v>57</v>
      </c>
      <c r="B25" s="59"/>
      <c r="C25" s="5" t="s">
        <v>80</v>
      </c>
    </row>
    <row r="26" spans="1:3" x14ac:dyDescent="0.2">
      <c r="A26" s="4" t="s">
        <v>58</v>
      </c>
      <c r="B26" s="59"/>
      <c r="C26" s="5" t="s">
        <v>81</v>
      </c>
    </row>
    <row r="27" spans="1:3" x14ac:dyDescent="0.2">
      <c r="A27" s="6" t="s">
        <v>17</v>
      </c>
      <c r="B27" s="14">
        <f>SUM(B22:B26)</f>
        <v>0</v>
      </c>
      <c r="C27" s="7"/>
    </row>
    <row r="28" spans="1:3" x14ac:dyDescent="0.2">
      <c r="A28" s="15"/>
      <c r="B28" s="12"/>
      <c r="C28" s="13"/>
    </row>
    <row r="29" spans="1:3" x14ac:dyDescent="0.2">
      <c r="A29" s="11" t="s">
        <v>18</v>
      </c>
      <c r="B29" s="12"/>
      <c r="C29" s="13"/>
    </row>
    <row r="30" spans="1:3" x14ac:dyDescent="0.2">
      <c r="A30" s="4" t="s">
        <v>55</v>
      </c>
      <c r="B30" s="59">
        <v>0</v>
      </c>
      <c r="C30" s="5" t="s">
        <v>82</v>
      </c>
    </row>
    <row r="31" spans="1:3" x14ac:dyDescent="0.2">
      <c r="A31" s="4" t="s">
        <v>56</v>
      </c>
      <c r="B31" s="59"/>
      <c r="C31" s="5" t="s">
        <v>83</v>
      </c>
    </row>
    <row r="32" spans="1:3" x14ac:dyDescent="0.2">
      <c r="A32" s="4" t="s">
        <v>54</v>
      </c>
      <c r="B32" s="59"/>
      <c r="C32" s="5" t="s">
        <v>84</v>
      </c>
    </row>
    <row r="33" spans="1:3" x14ac:dyDescent="0.2">
      <c r="A33" s="4" t="s">
        <v>57</v>
      </c>
      <c r="B33" s="59"/>
      <c r="C33" s="5" t="s">
        <v>85</v>
      </c>
    </row>
    <row r="34" spans="1:3" x14ac:dyDescent="0.2">
      <c r="A34" s="4" t="s">
        <v>58</v>
      </c>
      <c r="B34" s="59"/>
      <c r="C34" s="5" t="s">
        <v>86</v>
      </c>
    </row>
    <row r="35" spans="1:3" x14ac:dyDescent="0.2">
      <c r="A35" s="6" t="s">
        <v>18</v>
      </c>
      <c r="B35" s="14">
        <f>SUM(B30:B34)</f>
        <v>0</v>
      </c>
      <c r="C35" s="7"/>
    </row>
    <row r="36" spans="1:3" x14ac:dyDescent="0.2">
      <c r="A36" s="15"/>
      <c r="B36" s="12"/>
      <c r="C36" s="13"/>
    </row>
    <row r="37" spans="1:3" x14ac:dyDescent="0.2">
      <c r="A37" s="11" t="s">
        <v>19</v>
      </c>
      <c r="B37" s="12"/>
      <c r="C37" s="13"/>
    </row>
    <row r="38" spans="1:3" x14ac:dyDescent="0.2">
      <c r="A38" s="4" t="s">
        <v>55</v>
      </c>
      <c r="B38" s="59"/>
      <c r="C38" s="5" t="s">
        <v>87</v>
      </c>
    </row>
    <row r="39" spans="1:3" x14ac:dyDescent="0.2">
      <c r="A39" s="4" t="s">
        <v>56</v>
      </c>
      <c r="B39" s="59"/>
      <c r="C39" s="5" t="s">
        <v>88</v>
      </c>
    </row>
    <row r="40" spans="1:3" x14ac:dyDescent="0.2">
      <c r="A40" s="4" t="s">
        <v>54</v>
      </c>
      <c r="B40" s="59"/>
      <c r="C40" s="5" t="s">
        <v>89</v>
      </c>
    </row>
    <row r="41" spans="1:3" x14ac:dyDescent="0.2">
      <c r="A41" s="4" t="s">
        <v>57</v>
      </c>
      <c r="B41" s="59"/>
      <c r="C41" s="5" t="s">
        <v>90</v>
      </c>
    </row>
    <row r="42" spans="1:3" x14ac:dyDescent="0.2">
      <c r="A42" s="4" t="s">
        <v>58</v>
      </c>
      <c r="B42" s="59"/>
      <c r="C42" s="5" t="s">
        <v>91</v>
      </c>
    </row>
    <row r="43" spans="1:3" x14ac:dyDescent="0.2">
      <c r="A43" s="6" t="s">
        <v>19</v>
      </c>
      <c r="B43" s="14">
        <f>SUM(B38:B42)</f>
        <v>0</v>
      </c>
      <c r="C43" s="7"/>
    </row>
    <row r="44" spans="1:3" x14ac:dyDescent="0.2">
      <c r="A44" s="15"/>
      <c r="B44" s="12"/>
      <c r="C44" s="13"/>
    </row>
    <row r="45" spans="1:3" x14ac:dyDescent="0.2">
      <c r="A45" s="60" t="s">
        <v>20</v>
      </c>
      <c r="B45" s="12"/>
      <c r="C45" s="13"/>
    </row>
    <row r="46" spans="1:3" x14ac:dyDescent="0.2">
      <c r="A46" s="4" t="s">
        <v>55</v>
      </c>
      <c r="B46" s="59"/>
      <c r="C46" s="61" t="s">
        <v>92</v>
      </c>
    </row>
    <row r="47" spans="1:3" x14ac:dyDescent="0.2">
      <c r="A47" s="4" t="s">
        <v>56</v>
      </c>
      <c r="B47" s="59"/>
      <c r="C47" s="61" t="s">
        <v>93</v>
      </c>
    </row>
    <row r="48" spans="1:3" x14ac:dyDescent="0.2">
      <c r="A48" s="4" t="s">
        <v>54</v>
      </c>
      <c r="B48" s="59"/>
      <c r="C48" s="61" t="s">
        <v>94</v>
      </c>
    </row>
    <row r="49" spans="1:3" x14ac:dyDescent="0.2">
      <c r="A49" s="4" t="s">
        <v>57</v>
      </c>
      <c r="B49" s="59"/>
      <c r="C49" s="61" t="s">
        <v>95</v>
      </c>
    </row>
    <row r="50" spans="1:3" x14ac:dyDescent="0.2">
      <c r="A50" s="4" t="s">
        <v>58</v>
      </c>
      <c r="B50" s="59"/>
      <c r="C50" s="61" t="s">
        <v>96</v>
      </c>
    </row>
    <row r="51" spans="1:3" x14ac:dyDescent="0.2">
      <c r="A51" s="62" t="s">
        <v>60</v>
      </c>
      <c r="B51" s="14">
        <f>SUM(B46:B50)</f>
        <v>0</v>
      </c>
      <c r="C51" s="7"/>
    </row>
    <row r="52" spans="1:3" x14ac:dyDescent="0.2">
      <c r="A52" s="15"/>
      <c r="B52" s="12"/>
      <c r="C52" s="13"/>
    </row>
    <row r="53" spans="1:3" x14ac:dyDescent="0.2">
      <c r="A53" s="60" t="s">
        <v>20</v>
      </c>
      <c r="B53" s="12"/>
      <c r="C53" s="13"/>
    </row>
    <row r="54" spans="1:3" x14ac:dyDescent="0.2">
      <c r="A54" s="4" t="s">
        <v>55</v>
      </c>
      <c r="B54" s="59"/>
      <c r="C54" s="61" t="s">
        <v>92</v>
      </c>
    </row>
    <row r="55" spans="1:3" x14ac:dyDescent="0.2">
      <c r="A55" s="4" t="s">
        <v>56</v>
      </c>
      <c r="B55" s="59"/>
      <c r="C55" s="61" t="s">
        <v>93</v>
      </c>
    </row>
    <row r="56" spans="1:3" x14ac:dyDescent="0.2">
      <c r="A56" s="4" t="s">
        <v>54</v>
      </c>
      <c r="B56" s="59"/>
      <c r="C56" s="61" t="s">
        <v>94</v>
      </c>
    </row>
    <row r="57" spans="1:3" x14ac:dyDescent="0.2">
      <c r="A57" s="4" t="s">
        <v>57</v>
      </c>
      <c r="B57" s="59"/>
      <c r="C57" s="61" t="s">
        <v>95</v>
      </c>
    </row>
    <row r="58" spans="1:3" x14ac:dyDescent="0.2">
      <c r="A58" s="4" t="s">
        <v>58</v>
      </c>
      <c r="B58" s="59"/>
      <c r="C58" s="61" t="s">
        <v>96</v>
      </c>
    </row>
    <row r="59" spans="1:3" x14ac:dyDescent="0.2">
      <c r="A59" s="62" t="s">
        <v>60</v>
      </c>
      <c r="B59" s="14">
        <f>SUM(B54:B58)</f>
        <v>0</v>
      </c>
      <c r="C59" s="7"/>
    </row>
    <row r="60" spans="1:3" x14ac:dyDescent="0.2">
      <c r="A60" s="15"/>
      <c r="B60" s="12"/>
      <c r="C60" s="13"/>
    </row>
    <row r="61" spans="1:3" x14ac:dyDescent="0.2">
      <c r="A61" s="31" t="s">
        <v>22</v>
      </c>
      <c r="B61" s="94">
        <f>B4-B14-B22-B30-B38-B46-B54</f>
        <v>0</v>
      </c>
      <c r="C61" s="33"/>
    </row>
    <row r="62" spans="1:3" x14ac:dyDescent="0.2">
      <c r="A62" s="31" t="s">
        <v>21</v>
      </c>
      <c r="B62" s="94">
        <f>B5-B15-B23-B31-B39-B47-B55</f>
        <v>0</v>
      </c>
      <c r="C62" s="33"/>
    </row>
    <row r="63" spans="1:3" x14ac:dyDescent="0.2">
      <c r="A63" s="31" t="s">
        <v>59</v>
      </c>
      <c r="B63" s="94">
        <f t="shared" ref="B63" si="0">B6-B16-B24-B32-B40-B48-B56</f>
        <v>0</v>
      </c>
      <c r="C63" s="33"/>
    </row>
    <row r="64" spans="1:3" x14ac:dyDescent="0.2">
      <c r="A64" s="32" t="s">
        <v>23</v>
      </c>
      <c r="B64" s="94">
        <f>SUM(B61:B63)</f>
        <v>0</v>
      </c>
      <c r="C64" s="34"/>
    </row>
    <row r="65" spans="1:3" x14ac:dyDescent="0.2">
      <c r="A65" s="31" t="s">
        <v>24</v>
      </c>
      <c r="B65" s="94">
        <f>B8-B17-B25-B33-B41-B49-B57</f>
        <v>0</v>
      </c>
      <c r="C65" s="33"/>
    </row>
    <row r="66" spans="1:3" x14ac:dyDescent="0.2">
      <c r="A66" s="31" t="s">
        <v>25</v>
      </c>
      <c r="B66" s="94">
        <f>B9-B18-B26-B34-B42-B50-B58</f>
        <v>0</v>
      </c>
      <c r="C66" s="33"/>
    </row>
    <row r="67" spans="1:3" x14ac:dyDescent="0.2">
      <c r="A67" s="32" t="s">
        <v>10</v>
      </c>
      <c r="B67" s="95">
        <f>B65+B66</f>
        <v>0</v>
      </c>
      <c r="C67" s="34"/>
    </row>
    <row r="68" spans="1:3" ht="15" x14ac:dyDescent="0.25">
      <c r="A68" s="30" t="s">
        <v>117</v>
      </c>
      <c r="B68" s="96">
        <f>B64+B67</f>
        <v>0</v>
      </c>
      <c r="C68" s="35"/>
    </row>
    <row r="69" spans="1:3" x14ac:dyDescent="0.2">
      <c r="A69" s="11"/>
      <c r="B69" s="12"/>
      <c r="C69" s="13"/>
    </row>
    <row r="70" spans="1:3" x14ac:dyDescent="0.2">
      <c r="A70" s="11"/>
      <c r="B70" s="12"/>
      <c r="C70" s="13"/>
    </row>
    <row r="71" spans="1:3" x14ac:dyDescent="0.2">
      <c r="A71" s="24" t="s">
        <v>5</v>
      </c>
      <c r="B71" s="59"/>
      <c r="C71" s="26" t="s">
        <v>47</v>
      </c>
    </row>
    <row r="72" spans="1:3" x14ac:dyDescent="0.2">
      <c r="A72" s="24" t="s">
        <v>6</v>
      </c>
      <c r="B72" s="63"/>
      <c r="C72" s="26" t="s">
        <v>48</v>
      </c>
    </row>
    <row r="73" spans="1:3" x14ac:dyDescent="0.2">
      <c r="A73" s="16" t="s">
        <v>7</v>
      </c>
      <c r="B73" s="17">
        <f>B71-B72</f>
        <v>0</v>
      </c>
      <c r="C73" s="22"/>
    </row>
    <row r="74" spans="1:3" x14ac:dyDescent="0.2">
      <c r="A74" s="11"/>
      <c r="B74" s="12"/>
      <c r="C74" s="13"/>
    </row>
    <row r="75" spans="1:3" x14ac:dyDescent="0.2">
      <c r="A75" s="19" t="s">
        <v>26</v>
      </c>
      <c r="B75" s="20"/>
      <c r="C75" s="21"/>
    </row>
    <row r="76" spans="1:3" x14ac:dyDescent="0.2">
      <c r="A76" s="4" t="s">
        <v>39</v>
      </c>
      <c r="B76" s="59"/>
      <c r="C76" s="5" t="s">
        <v>27</v>
      </c>
    </row>
    <row r="77" spans="1:3" x14ac:dyDescent="0.2">
      <c r="A77" s="4" t="s">
        <v>40</v>
      </c>
      <c r="B77" s="63"/>
      <c r="C77" s="5" t="s">
        <v>49</v>
      </c>
    </row>
    <row r="78" spans="1:3" x14ac:dyDescent="0.2">
      <c r="A78" s="8" t="s">
        <v>28</v>
      </c>
      <c r="B78" s="9">
        <f>B76-B77</f>
        <v>0</v>
      </c>
      <c r="C78" s="10"/>
    </row>
    <row r="79" spans="1:3" x14ac:dyDescent="0.2">
      <c r="A79" s="11"/>
      <c r="B79" s="12"/>
      <c r="C79" s="13"/>
    </row>
    <row r="80" spans="1:3" x14ac:dyDescent="0.2">
      <c r="A80" s="19" t="s">
        <v>29</v>
      </c>
      <c r="B80" s="20"/>
      <c r="C80" s="21"/>
    </row>
    <row r="81" spans="1:3" x14ac:dyDescent="0.2">
      <c r="A81" s="4" t="s">
        <v>39</v>
      </c>
      <c r="B81" s="59"/>
      <c r="C81" s="5" t="s">
        <v>33</v>
      </c>
    </row>
    <row r="82" spans="1:3" x14ac:dyDescent="0.2">
      <c r="A82" s="4" t="s">
        <v>40</v>
      </c>
      <c r="B82" s="63"/>
      <c r="C82" s="5" t="s">
        <v>50</v>
      </c>
    </row>
    <row r="83" spans="1:3" x14ac:dyDescent="0.2">
      <c r="A83" s="8" t="s">
        <v>30</v>
      </c>
      <c r="B83" s="9">
        <f>B81-B82</f>
        <v>0</v>
      </c>
      <c r="C83" s="10"/>
    </row>
    <row r="84" spans="1:3" x14ac:dyDescent="0.2">
      <c r="A84" s="11"/>
      <c r="B84" s="12"/>
      <c r="C84" s="13"/>
    </row>
    <row r="85" spans="1:3" x14ac:dyDescent="0.2">
      <c r="A85" s="19" t="s">
        <v>31</v>
      </c>
      <c r="B85" s="20"/>
      <c r="C85" s="21"/>
    </row>
    <row r="86" spans="1:3" x14ac:dyDescent="0.2">
      <c r="A86" s="4" t="s">
        <v>39</v>
      </c>
      <c r="B86" s="59"/>
      <c r="C86" s="5" t="s">
        <v>34</v>
      </c>
    </row>
    <row r="87" spans="1:3" x14ac:dyDescent="0.2">
      <c r="A87" s="4" t="s">
        <v>40</v>
      </c>
      <c r="B87" s="63"/>
      <c r="C87" s="5" t="s">
        <v>51</v>
      </c>
    </row>
    <row r="88" spans="1:3" x14ac:dyDescent="0.2">
      <c r="A88" s="8" t="s">
        <v>32</v>
      </c>
      <c r="B88" s="9">
        <f>B86-B87</f>
        <v>0</v>
      </c>
      <c r="C88" s="10"/>
    </row>
    <row r="89" spans="1:3" x14ac:dyDescent="0.2">
      <c r="A89" s="11"/>
      <c r="B89" s="12"/>
      <c r="C89" s="13"/>
    </row>
    <row r="90" spans="1:3" x14ac:dyDescent="0.2">
      <c r="A90" s="19" t="s">
        <v>35</v>
      </c>
      <c r="B90" s="20"/>
      <c r="C90" s="21"/>
    </row>
    <row r="91" spans="1:3" x14ac:dyDescent="0.2">
      <c r="A91" s="4" t="s">
        <v>39</v>
      </c>
      <c r="B91" s="59"/>
      <c r="C91" s="5" t="s">
        <v>37</v>
      </c>
    </row>
    <row r="92" spans="1:3" x14ac:dyDescent="0.2">
      <c r="A92" s="4" t="s">
        <v>40</v>
      </c>
      <c r="B92" s="63"/>
      <c r="C92" s="5" t="s">
        <v>52</v>
      </c>
    </row>
    <row r="93" spans="1:3" x14ac:dyDescent="0.2">
      <c r="A93" s="8" t="s">
        <v>36</v>
      </c>
      <c r="B93" s="9">
        <f>B91-B92</f>
        <v>0</v>
      </c>
      <c r="C93" s="10"/>
    </row>
    <row r="94" spans="1:3" x14ac:dyDescent="0.2">
      <c r="A94" s="11"/>
      <c r="B94" s="12"/>
      <c r="C94" s="13"/>
    </row>
    <row r="95" spans="1:3" x14ac:dyDescent="0.2">
      <c r="A95" s="64" t="s">
        <v>38</v>
      </c>
      <c r="B95" s="20"/>
      <c r="C95" s="21"/>
    </row>
    <row r="96" spans="1:3" x14ac:dyDescent="0.2">
      <c r="A96" s="4" t="s">
        <v>39</v>
      </c>
      <c r="B96" s="59"/>
      <c r="C96" s="61" t="s">
        <v>42</v>
      </c>
    </row>
    <row r="97" spans="1:3" x14ac:dyDescent="0.2">
      <c r="A97" s="4" t="s">
        <v>40</v>
      </c>
      <c r="B97" s="63"/>
      <c r="C97" s="61" t="s">
        <v>53</v>
      </c>
    </row>
    <row r="98" spans="1:3" x14ac:dyDescent="0.2">
      <c r="A98" s="65" t="s">
        <v>41</v>
      </c>
      <c r="B98" s="9">
        <f>B96-B97</f>
        <v>0</v>
      </c>
      <c r="C98" s="10"/>
    </row>
    <row r="99" spans="1:3" x14ac:dyDescent="0.2">
      <c r="A99" s="11"/>
      <c r="B99" s="12"/>
      <c r="C99" s="13"/>
    </row>
    <row r="100" spans="1:3" x14ac:dyDescent="0.2">
      <c r="A100" s="64" t="s">
        <v>38</v>
      </c>
      <c r="B100" s="20"/>
      <c r="C100" s="21"/>
    </row>
    <row r="101" spans="1:3" x14ac:dyDescent="0.2">
      <c r="A101" s="4" t="s">
        <v>39</v>
      </c>
      <c r="B101" s="59"/>
      <c r="C101" s="61" t="s">
        <v>42</v>
      </c>
    </row>
    <row r="102" spans="1:3" x14ac:dyDescent="0.2">
      <c r="A102" s="4" t="s">
        <v>40</v>
      </c>
      <c r="B102" s="63"/>
      <c r="C102" s="61" t="s">
        <v>53</v>
      </c>
    </row>
    <row r="103" spans="1:3" x14ac:dyDescent="0.2">
      <c r="A103" s="65" t="s">
        <v>41</v>
      </c>
      <c r="B103" s="9">
        <f>B101-B102</f>
        <v>0</v>
      </c>
      <c r="C103" s="10"/>
    </row>
    <row r="104" spans="1:3" x14ac:dyDescent="0.2">
      <c r="A104" s="11"/>
      <c r="B104" s="12"/>
      <c r="C104" s="13"/>
    </row>
    <row r="105" spans="1:3" x14ac:dyDescent="0.2">
      <c r="A105" s="11"/>
      <c r="B105" s="12"/>
      <c r="C105" s="13"/>
    </row>
    <row r="106" spans="1:3" x14ac:dyDescent="0.2">
      <c r="A106" s="31" t="s">
        <v>43</v>
      </c>
      <c r="B106" s="94">
        <f>B71-B76-B81-B86-B91-B96-B101</f>
        <v>0</v>
      </c>
      <c r="C106" s="33"/>
    </row>
    <row r="107" spans="1:3" x14ac:dyDescent="0.2">
      <c r="A107" s="31" t="s">
        <v>44</v>
      </c>
      <c r="B107" s="95">
        <f>B72-B77-B82-B87-B92-B97-B102</f>
        <v>0</v>
      </c>
      <c r="C107" s="33"/>
    </row>
    <row r="108" spans="1:3" x14ac:dyDescent="0.2">
      <c r="A108" s="30" t="s">
        <v>45</v>
      </c>
      <c r="B108" s="96">
        <f>B106-B107</f>
        <v>0</v>
      </c>
      <c r="C108" s="36"/>
    </row>
    <row r="109" spans="1:3" x14ac:dyDescent="0.2">
      <c r="A109" s="11"/>
      <c r="B109" s="12"/>
      <c r="C109" s="13"/>
    </row>
    <row r="110" spans="1:3" x14ac:dyDescent="0.2">
      <c r="B110" s="2"/>
    </row>
    <row r="111" spans="1:3" x14ac:dyDescent="0.2">
      <c r="A111" s="30" t="s">
        <v>46</v>
      </c>
      <c r="B111" s="97">
        <f>IF(B108-B68&lt;=0,0,B108-B68)</f>
        <v>0</v>
      </c>
      <c r="C111" s="36"/>
    </row>
    <row r="112" spans="1:3" x14ac:dyDescent="0.2">
      <c r="B112" s="2"/>
    </row>
    <row r="113" spans="1:4" x14ac:dyDescent="0.2">
      <c r="A113" s="30" t="s">
        <v>113</v>
      </c>
      <c r="B113" s="66"/>
      <c r="C113" s="40">
        <v>9000</v>
      </c>
      <c r="D113" s="37"/>
    </row>
    <row r="114" spans="1:4" x14ac:dyDescent="0.2">
      <c r="B114" s="2"/>
    </row>
    <row r="115" spans="1:4" ht="12.75" x14ac:dyDescent="0.2">
      <c r="A115" s="30" t="s">
        <v>9</v>
      </c>
      <c r="B115" s="90">
        <f>IF(B111&gt;B113,B113,B111)</f>
        <v>0</v>
      </c>
      <c r="C115" s="40" t="s">
        <v>116</v>
      </c>
      <c r="D115" s="44" t="s">
        <v>67</v>
      </c>
    </row>
  </sheetData>
  <sheetProtection sheet="1" objects="1" scenarios="1"/>
  <hyperlinks>
    <hyperlink ref="D1" location="Navigation!A1" display="Navigation"/>
    <hyperlink ref="D115" location="'Zusätzliche Abschreibungen'!A1" display="Seitenanfang"/>
  </hyperlink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Footer>&amp;L&amp;8 01.05.2016 / Version 1.2&amp;R&amp;8Seite &amp;P</oddFooter>
  </headerFooter>
  <rowBreaks count="1" manualBreakCount="1">
    <brk id="69" max="16383" man="1"/>
  </rowBreaks>
  <ignoredErrors>
    <ignoredError sqref="C4:C9 C14:C18 C22:C26 C30:C34 C38:C42 C71:C72 C76:C77 C81:C82 C86:C87 C91:C9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8" tint="-0.499984740745262"/>
  </sheetPr>
  <dimension ref="A1:K32"/>
  <sheetViews>
    <sheetView zoomScale="115" zoomScaleNormal="115" workbookViewId="0">
      <selection activeCell="B9" sqref="B9"/>
    </sheetView>
  </sheetViews>
  <sheetFormatPr baseColWidth="10" defaultColWidth="11.42578125" defaultRowHeight="11.25" x14ac:dyDescent="0.2"/>
  <cols>
    <col min="1" max="1" width="61.5703125" style="3" customWidth="1"/>
    <col min="2" max="2" width="11.42578125" style="3"/>
    <col min="3" max="3" width="25" style="3" customWidth="1"/>
    <col min="4" max="4" width="11.42578125" style="3"/>
    <col min="5" max="5" width="47.28515625" style="3" bestFit="1" customWidth="1"/>
    <col min="6" max="16384" width="11.42578125" style="3"/>
  </cols>
  <sheetData>
    <row r="1" spans="1:11" ht="15.75" x14ac:dyDescent="0.25">
      <c r="A1" s="103" t="s">
        <v>144</v>
      </c>
      <c r="D1" s="43" t="s">
        <v>63</v>
      </c>
    </row>
    <row r="2" spans="1:11" ht="12.75" x14ac:dyDescent="0.2">
      <c r="D2" s="43"/>
    </row>
    <row r="3" spans="1:11" ht="20.25" customHeight="1" x14ac:dyDescent="0.2">
      <c r="A3" s="1" t="s">
        <v>154</v>
      </c>
      <c r="C3" s="105" t="s">
        <v>61</v>
      </c>
      <c r="D3" s="43"/>
    </row>
    <row r="4" spans="1:11" ht="12.75" x14ac:dyDescent="0.2">
      <c r="A4" s="1"/>
      <c r="C4" s="105" t="s">
        <v>98</v>
      </c>
      <c r="D4" s="43"/>
    </row>
    <row r="5" spans="1:11" ht="12.75" x14ac:dyDescent="0.2">
      <c r="A5" s="1"/>
      <c r="C5" s="50"/>
      <c r="D5" s="43"/>
    </row>
    <row r="6" spans="1:11" x14ac:dyDescent="0.2">
      <c r="B6" s="2"/>
      <c r="C6" s="23"/>
      <c r="D6" s="54"/>
    </row>
    <row r="7" spans="1:11" x14ac:dyDescent="0.2">
      <c r="B7" s="2"/>
      <c r="C7" s="23"/>
      <c r="D7" s="54"/>
    </row>
    <row r="8" spans="1:11" x14ac:dyDescent="0.2">
      <c r="B8" s="2"/>
      <c r="C8" s="23"/>
      <c r="D8" s="54"/>
    </row>
    <row r="9" spans="1:11" ht="12.75" x14ac:dyDescent="0.2">
      <c r="A9" s="53" t="s">
        <v>99</v>
      </c>
      <c r="B9" s="67" t="s">
        <v>104</v>
      </c>
      <c r="C9" s="51" t="s">
        <v>114</v>
      </c>
      <c r="D9" s="43"/>
    </row>
    <row r="10" spans="1:11" ht="12.75" x14ac:dyDescent="0.2">
      <c r="A10" s="53"/>
      <c r="B10" s="2"/>
      <c r="C10" s="51"/>
      <c r="D10" s="43"/>
    </row>
    <row r="11" spans="1:11" x14ac:dyDescent="0.2">
      <c r="B11" s="2"/>
      <c r="C11" s="23"/>
    </row>
    <row r="12" spans="1:11" x14ac:dyDescent="0.2">
      <c r="A12" s="107" t="s">
        <v>160</v>
      </c>
      <c r="B12" s="68"/>
      <c r="C12" s="52" t="s">
        <v>118</v>
      </c>
    </row>
    <row r="13" spans="1:11" x14ac:dyDescent="0.2">
      <c r="A13" s="107" t="s">
        <v>161</v>
      </c>
      <c r="B13" s="68"/>
      <c r="C13" s="52" t="s">
        <v>162</v>
      </c>
    </row>
    <row r="14" spans="1:11" x14ac:dyDescent="0.2">
      <c r="A14" s="15"/>
      <c r="B14" s="4"/>
      <c r="C14" s="52"/>
    </row>
    <row r="15" spans="1:11" x14ac:dyDescent="0.2">
      <c r="A15" s="75" t="s">
        <v>159</v>
      </c>
      <c r="B15" s="104">
        <f>B12-B13</f>
        <v>0</v>
      </c>
      <c r="C15" s="75"/>
    </row>
    <row r="16" spans="1:11" s="70" customFormat="1" x14ac:dyDescent="0.2">
      <c r="B16" s="71"/>
      <c r="C16" s="52"/>
      <c r="K16" s="3"/>
    </row>
    <row r="17" spans="1:3" x14ac:dyDescent="0.2">
      <c r="A17" s="4" t="s">
        <v>119</v>
      </c>
      <c r="B17" s="68"/>
      <c r="C17" s="52" t="s">
        <v>125</v>
      </c>
    </row>
    <row r="18" spans="1:3" x14ac:dyDescent="0.2">
      <c r="A18" s="4" t="s">
        <v>120</v>
      </c>
      <c r="B18" s="68"/>
      <c r="C18" s="52" t="s">
        <v>126</v>
      </c>
    </row>
    <row r="19" spans="1:3" x14ac:dyDescent="0.2">
      <c r="A19" s="4" t="s">
        <v>129</v>
      </c>
      <c r="B19" s="68"/>
      <c r="C19" s="52" t="s">
        <v>136</v>
      </c>
    </row>
    <row r="20" spans="1:3" x14ac:dyDescent="0.2">
      <c r="A20" s="4" t="s">
        <v>129</v>
      </c>
      <c r="B20" s="68"/>
      <c r="C20" s="52" t="s">
        <v>135</v>
      </c>
    </row>
    <row r="21" spans="1:3" x14ac:dyDescent="0.2">
      <c r="A21" s="4" t="s">
        <v>121</v>
      </c>
      <c r="B21" s="68"/>
      <c r="C21" s="52" t="s">
        <v>127</v>
      </c>
    </row>
    <row r="22" spans="1:3" x14ac:dyDescent="0.2">
      <c r="A22" s="4" t="s">
        <v>122</v>
      </c>
      <c r="B22" s="68"/>
      <c r="C22" s="52" t="s">
        <v>128</v>
      </c>
    </row>
    <row r="23" spans="1:3" x14ac:dyDescent="0.2">
      <c r="A23" s="4" t="s">
        <v>123</v>
      </c>
      <c r="B23" s="68"/>
      <c r="C23" s="52" t="s">
        <v>128</v>
      </c>
    </row>
    <row r="24" spans="1:3" x14ac:dyDescent="0.2">
      <c r="A24" s="4" t="s">
        <v>124</v>
      </c>
      <c r="B24" s="68"/>
      <c r="C24" s="52" t="s">
        <v>128</v>
      </c>
    </row>
    <row r="25" spans="1:3" x14ac:dyDescent="0.2">
      <c r="A25" s="75" t="s">
        <v>130</v>
      </c>
      <c r="B25" s="90">
        <f>SUM(B17+B18+B19-B20+B21+B22+B23+B24)</f>
        <v>0</v>
      </c>
      <c r="C25" s="39"/>
    </row>
    <row r="26" spans="1:3" x14ac:dyDescent="0.2">
      <c r="B26" s="2"/>
      <c r="C26" s="23"/>
    </row>
    <row r="27" spans="1:3" ht="12" thickBot="1" x14ac:dyDescent="0.25">
      <c r="B27" s="2"/>
      <c r="C27" s="23"/>
    </row>
    <row r="28" spans="1:3" ht="12" thickBot="1" x14ac:dyDescent="0.25">
      <c r="A28" s="38" t="s">
        <v>131</v>
      </c>
      <c r="B28" s="91" t="e">
        <f>SUM(B15/B25)</f>
        <v>#DIV/0!</v>
      </c>
      <c r="C28" s="76"/>
    </row>
    <row r="29" spans="1:3" x14ac:dyDescent="0.2">
      <c r="B29" s="2"/>
      <c r="C29" s="23"/>
    </row>
    <row r="30" spans="1:3" x14ac:dyDescent="0.2">
      <c r="B30" s="2"/>
      <c r="C30" s="23"/>
    </row>
    <row r="31" spans="1:3" x14ac:dyDescent="0.2">
      <c r="B31" s="2"/>
      <c r="C31" s="23"/>
    </row>
    <row r="32" spans="1:3" x14ac:dyDescent="0.2">
      <c r="B32" s="2"/>
      <c r="C32" s="23"/>
    </row>
  </sheetData>
  <hyperlinks>
    <hyperlink ref="D1" location="Navigation!A1" display="Navigation"/>
  </hyperlink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Footer>&amp;L&amp;8 01.05.2016 / Version 1.2&amp;R&amp;8Seite &amp;P</oddFooter>
  </headerFooter>
  <ignoredErrors>
    <ignoredError sqref="C12 C17:C24" numberStoredAsText="1"/>
    <ignoredError sqref="B28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'\\a2va-cfs-usr0.jgk.be.ch\usr0\UserHomes\M2OZ\Desktop\Zusätzliche Abschreibungen\[Zusätzliche Abschreibungen korr per 28.04.2016.xlsx]DropdownListe'!#REF!</xm:f>
          </x14:formula1>
          <xm:sqref>B10</xm:sqref>
        </x14:dataValidation>
        <x14:dataValidation type="list" allowBlank="1" showInputMessage="1" showErrorMessage="1">
          <x14:formula1>
            <xm:f>DropdownListe!$A$2:$A$20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53"/>
  <sheetViews>
    <sheetView zoomScale="115" zoomScaleNormal="115" workbookViewId="0">
      <selection activeCell="B8" sqref="B8"/>
    </sheetView>
  </sheetViews>
  <sheetFormatPr baseColWidth="10" defaultColWidth="11.42578125" defaultRowHeight="11.25" x14ac:dyDescent="0.2"/>
  <cols>
    <col min="1" max="1" width="61.5703125" style="3" customWidth="1"/>
    <col min="2" max="2" width="11.42578125" style="3"/>
    <col min="3" max="3" width="25" style="3" customWidth="1"/>
    <col min="4" max="16384" width="11.42578125" style="3"/>
  </cols>
  <sheetData>
    <row r="1" spans="1:5" ht="15.75" x14ac:dyDescent="0.25">
      <c r="A1" s="103" t="s">
        <v>144</v>
      </c>
      <c r="D1" s="43" t="s">
        <v>63</v>
      </c>
    </row>
    <row r="2" spans="1:5" ht="12.75" x14ac:dyDescent="0.2">
      <c r="D2" s="43"/>
    </row>
    <row r="3" spans="1:5" ht="21" customHeight="1" x14ac:dyDescent="0.2">
      <c r="A3" s="1" t="s">
        <v>157</v>
      </c>
      <c r="D3" s="43"/>
      <c r="E3" s="55"/>
    </row>
    <row r="4" spans="1:5" ht="25.5" x14ac:dyDescent="0.2">
      <c r="A4" s="102" t="s">
        <v>153</v>
      </c>
      <c r="D4" s="43"/>
    </row>
    <row r="5" spans="1:5" ht="12.75" x14ac:dyDescent="0.2">
      <c r="A5" s="102"/>
      <c r="C5" s="105" t="s">
        <v>61</v>
      </c>
      <c r="D5" s="43"/>
    </row>
    <row r="6" spans="1:5" ht="12.75" x14ac:dyDescent="0.2">
      <c r="A6" s="1"/>
      <c r="C6" s="105" t="s">
        <v>98</v>
      </c>
      <c r="D6" s="43"/>
    </row>
    <row r="7" spans="1:5" x14ac:dyDescent="0.2">
      <c r="B7" s="2"/>
      <c r="C7" s="23"/>
      <c r="D7" s="54"/>
    </row>
    <row r="8" spans="1:5" ht="12.75" x14ac:dyDescent="0.2">
      <c r="A8" s="53" t="s">
        <v>99</v>
      </c>
      <c r="B8" s="67" t="s">
        <v>104</v>
      </c>
      <c r="C8" s="51" t="s">
        <v>114</v>
      </c>
      <c r="D8" s="43"/>
    </row>
    <row r="9" spans="1:5" ht="12.75" x14ac:dyDescent="0.2">
      <c r="A9" s="53"/>
      <c r="B9" s="86"/>
      <c r="C9" s="51"/>
      <c r="D9" s="43"/>
    </row>
    <row r="10" spans="1:5" x14ac:dyDescent="0.2">
      <c r="B10" s="2" t="s">
        <v>138</v>
      </c>
      <c r="C10" s="23"/>
    </row>
    <row r="11" spans="1:5" ht="15" x14ac:dyDescent="0.25">
      <c r="A11" s="88" t="s">
        <v>137</v>
      </c>
      <c r="B11" s="106">
        <f>'Berechnung BÜQ'!B13</f>
        <v>0</v>
      </c>
      <c r="C11" s="52" t="s">
        <v>147</v>
      </c>
    </row>
    <row r="12" spans="1:5" x14ac:dyDescent="0.2">
      <c r="B12" s="2"/>
      <c r="C12" s="23"/>
    </row>
    <row r="13" spans="1:5" x14ac:dyDescent="0.2">
      <c r="A13" s="4" t="s">
        <v>163</v>
      </c>
      <c r="B13" s="89">
        <f>'Berechnung BÜQ'!B15</f>
        <v>0</v>
      </c>
      <c r="C13" s="52"/>
    </row>
    <row r="14" spans="1:5" s="70" customFormat="1" x14ac:dyDescent="0.2">
      <c r="B14" s="71"/>
      <c r="C14" s="72"/>
    </row>
    <row r="15" spans="1:5" x14ac:dyDescent="0.2">
      <c r="A15" s="4" t="s">
        <v>119</v>
      </c>
      <c r="B15" s="89">
        <f>'Berechnung BÜQ'!B17</f>
        <v>0</v>
      </c>
      <c r="C15" s="52" t="s">
        <v>125</v>
      </c>
    </row>
    <row r="16" spans="1:5" x14ac:dyDescent="0.2">
      <c r="A16" s="4" t="s">
        <v>120</v>
      </c>
      <c r="B16" s="89">
        <f>'Berechnung BÜQ'!B18</f>
        <v>0</v>
      </c>
      <c r="C16" s="52" t="s">
        <v>126</v>
      </c>
    </row>
    <row r="17" spans="1:4" x14ac:dyDescent="0.2">
      <c r="A17" s="4" t="s">
        <v>129</v>
      </c>
      <c r="B17" s="89">
        <f>'Berechnung BÜQ'!B19</f>
        <v>0</v>
      </c>
      <c r="C17" s="52" t="s">
        <v>136</v>
      </c>
    </row>
    <row r="18" spans="1:4" x14ac:dyDescent="0.2">
      <c r="A18" s="4" t="s">
        <v>129</v>
      </c>
      <c r="B18" s="89">
        <f>'Berechnung BÜQ'!B20</f>
        <v>0</v>
      </c>
      <c r="C18" s="52" t="s">
        <v>135</v>
      </c>
    </row>
    <row r="19" spans="1:4" x14ac:dyDescent="0.2">
      <c r="A19" s="4" t="s">
        <v>121</v>
      </c>
      <c r="B19" s="89">
        <f>'Berechnung BÜQ'!B21</f>
        <v>0</v>
      </c>
      <c r="C19" s="52" t="s">
        <v>127</v>
      </c>
    </row>
    <row r="20" spans="1:4" x14ac:dyDescent="0.2">
      <c r="A20" s="4" t="s">
        <v>122</v>
      </c>
      <c r="B20" s="89">
        <f>'Berechnung BÜQ'!B22</f>
        <v>0</v>
      </c>
      <c r="C20" s="52" t="s">
        <v>128</v>
      </c>
    </row>
    <row r="21" spans="1:4" x14ac:dyDescent="0.2">
      <c r="A21" s="4" t="s">
        <v>123</v>
      </c>
      <c r="B21" s="89">
        <f>'Berechnung BÜQ'!B23</f>
        <v>0</v>
      </c>
      <c r="C21" s="52" t="s">
        <v>128</v>
      </c>
    </row>
    <row r="22" spans="1:4" x14ac:dyDescent="0.2">
      <c r="A22" s="4" t="s">
        <v>124</v>
      </c>
      <c r="B22" s="89">
        <f>'Berechnung BÜQ'!B24</f>
        <v>0</v>
      </c>
      <c r="C22" s="52" t="s">
        <v>128</v>
      </c>
    </row>
    <row r="23" spans="1:4" x14ac:dyDescent="0.2">
      <c r="A23" s="75" t="s">
        <v>130</v>
      </c>
      <c r="B23" s="90">
        <f>SUM(B15+B16+B17-B18+B19+B20+B21+B22)</f>
        <v>0</v>
      </c>
      <c r="C23" s="39"/>
    </row>
    <row r="24" spans="1:4" x14ac:dyDescent="0.2">
      <c r="B24" s="2"/>
      <c r="C24" s="23"/>
    </row>
    <row r="25" spans="1:4" ht="12" thickBot="1" x14ac:dyDescent="0.25">
      <c r="B25" s="2"/>
      <c r="C25" s="23"/>
    </row>
    <row r="26" spans="1:4" ht="12" thickBot="1" x14ac:dyDescent="0.25">
      <c r="A26" s="38" t="s">
        <v>131</v>
      </c>
      <c r="B26" s="91" t="e">
        <f>SUM(B13/B23)</f>
        <v>#DIV/0!</v>
      </c>
      <c r="C26" s="76"/>
    </row>
    <row r="27" spans="1:4" x14ac:dyDescent="0.2">
      <c r="B27" s="2"/>
      <c r="C27" s="23"/>
    </row>
    <row r="28" spans="1:4" ht="12" thickBot="1" x14ac:dyDescent="0.25">
      <c r="B28" s="2"/>
      <c r="C28" s="23"/>
      <c r="D28" s="54"/>
    </row>
    <row r="29" spans="1:4" ht="12" thickBot="1" x14ac:dyDescent="0.25">
      <c r="A29" s="38" t="s">
        <v>148</v>
      </c>
      <c r="B29" s="92" t="e">
        <f>IF(B26&gt;=30%,0,(B26-30%)*B23)*-1</f>
        <v>#DIV/0!</v>
      </c>
      <c r="C29" s="23"/>
      <c r="D29" s="54"/>
    </row>
    <row r="30" spans="1:4" x14ac:dyDescent="0.2">
      <c r="D30" s="54"/>
    </row>
    <row r="31" spans="1:4" ht="12" thickBot="1" x14ac:dyDescent="0.25"/>
    <row r="32" spans="1:4" ht="12" thickBot="1" x14ac:dyDescent="0.25">
      <c r="A32" s="38" t="s">
        <v>156</v>
      </c>
      <c r="B32" s="92" t="e">
        <f>IF(B11&gt;=B29,B29,B11)</f>
        <v>#DIV/0!</v>
      </c>
      <c r="C32" s="41" t="s">
        <v>132</v>
      </c>
      <c r="D32" s="54"/>
    </row>
    <row r="33" spans="1:12" ht="12" thickBot="1" x14ac:dyDescent="0.25">
      <c r="E33" s="70"/>
      <c r="F33" s="70"/>
      <c r="G33" s="70"/>
      <c r="H33" s="70"/>
      <c r="I33" s="70"/>
      <c r="J33" s="70"/>
      <c r="K33" s="70"/>
      <c r="L33" s="70"/>
    </row>
    <row r="34" spans="1:12" ht="13.5" thickBot="1" x14ac:dyDescent="0.25">
      <c r="A34" s="98" t="s">
        <v>152</v>
      </c>
      <c r="B34" s="99" t="e">
        <f>SUM(B13+B32)</f>
        <v>#DIV/0!</v>
      </c>
      <c r="E34" s="77"/>
      <c r="F34" s="78"/>
      <c r="G34" s="78"/>
      <c r="H34" s="78"/>
      <c r="I34" s="79"/>
      <c r="J34" s="70"/>
      <c r="K34" s="70"/>
      <c r="L34" s="70"/>
    </row>
    <row r="35" spans="1:12" ht="13.5" thickBot="1" x14ac:dyDescent="0.25">
      <c r="A35" s="98" t="s">
        <v>151</v>
      </c>
      <c r="B35" s="100" t="e">
        <f>SUM(B34/B23)</f>
        <v>#DIV/0!</v>
      </c>
      <c r="E35" s="77"/>
      <c r="F35" s="80"/>
      <c r="G35" s="80"/>
      <c r="H35" s="80"/>
      <c r="I35" s="80"/>
      <c r="J35" s="70"/>
      <c r="K35" s="70"/>
      <c r="L35" s="70"/>
    </row>
    <row r="36" spans="1:12" ht="12.75" x14ac:dyDescent="0.2">
      <c r="E36" s="77"/>
      <c r="F36" s="80"/>
      <c r="G36" s="80"/>
      <c r="H36" s="80"/>
      <c r="I36" s="80"/>
      <c r="J36" s="70"/>
      <c r="K36" s="70"/>
      <c r="L36" s="70"/>
    </row>
    <row r="37" spans="1:12" ht="12.75" x14ac:dyDescent="0.2">
      <c r="E37" s="77"/>
      <c r="F37" s="80"/>
      <c r="G37" s="80"/>
      <c r="H37" s="80"/>
      <c r="I37" s="80"/>
      <c r="J37" s="70"/>
      <c r="K37" s="70"/>
      <c r="L37" s="70"/>
    </row>
    <row r="38" spans="1:12" ht="12.75" x14ac:dyDescent="0.2">
      <c r="E38" s="77"/>
      <c r="F38" s="80"/>
      <c r="G38" s="80"/>
      <c r="H38" s="80"/>
      <c r="I38" s="80"/>
      <c r="J38" s="70"/>
      <c r="K38" s="70"/>
      <c r="L38" s="70"/>
    </row>
    <row r="39" spans="1:12" ht="12.75" x14ac:dyDescent="0.2">
      <c r="E39" s="77"/>
      <c r="F39" s="80"/>
      <c r="G39" s="80"/>
      <c r="H39" s="80"/>
      <c r="I39" s="80"/>
      <c r="J39" s="70"/>
      <c r="K39" s="70"/>
      <c r="L39" s="70"/>
    </row>
    <row r="40" spans="1:12" ht="12.75" x14ac:dyDescent="0.2">
      <c r="E40" s="77"/>
      <c r="F40" s="80"/>
      <c r="G40" s="80"/>
      <c r="H40" s="80"/>
      <c r="I40" s="80"/>
      <c r="J40" s="70"/>
      <c r="K40" s="70"/>
      <c r="L40" s="70"/>
    </row>
    <row r="41" spans="1:12" ht="12.75" x14ac:dyDescent="0.2">
      <c r="E41" s="77"/>
      <c r="F41" s="80"/>
      <c r="G41" s="80"/>
      <c r="H41" s="80"/>
      <c r="I41" s="80"/>
      <c r="J41" s="70"/>
      <c r="K41" s="70"/>
      <c r="L41" s="70"/>
    </row>
    <row r="42" spans="1:12" ht="12.75" x14ac:dyDescent="0.2">
      <c r="E42" s="77"/>
      <c r="F42" s="80"/>
      <c r="G42" s="80"/>
      <c r="H42" s="80"/>
      <c r="I42" s="80"/>
      <c r="J42" s="70"/>
      <c r="K42" s="70"/>
      <c r="L42" s="70"/>
    </row>
    <row r="43" spans="1:12" ht="12.75" x14ac:dyDescent="0.2">
      <c r="E43" s="77"/>
      <c r="F43" s="80"/>
      <c r="G43" s="80"/>
      <c r="H43" s="80"/>
      <c r="I43" s="80"/>
      <c r="J43" s="70"/>
      <c r="K43" s="70"/>
      <c r="L43" s="70"/>
    </row>
    <row r="44" spans="1:12" ht="12.75" x14ac:dyDescent="0.2">
      <c r="E44" s="77"/>
      <c r="F44" s="80"/>
      <c r="G44" s="80"/>
      <c r="H44" s="80"/>
      <c r="I44" s="80"/>
      <c r="J44" s="70"/>
      <c r="K44" s="70"/>
      <c r="L44" s="70"/>
    </row>
    <row r="45" spans="1:12" ht="12.75" x14ac:dyDescent="0.2">
      <c r="E45" s="77"/>
      <c r="F45" s="80"/>
      <c r="G45" s="80"/>
      <c r="H45" s="80"/>
      <c r="I45" s="80"/>
      <c r="J45" s="70"/>
      <c r="K45" s="70"/>
      <c r="L45" s="70"/>
    </row>
    <row r="46" spans="1:12" ht="12.75" x14ac:dyDescent="0.2">
      <c r="E46" s="81"/>
      <c r="F46" s="82"/>
      <c r="G46" s="82"/>
      <c r="H46" s="82"/>
      <c r="I46" s="82"/>
      <c r="J46" s="70"/>
      <c r="K46" s="70"/>
      <c r="L46" s="70"/>
    </row>
    <row r="47" spans="1:12" ht="12.75" x14ac:dyDescent="0.2">
      <c r="E47" s="77"/>
      <c r="F47" s="83"/>
      <c r="G47" s="83"/>
      <c r="H47" s="83"/>
      <c r="I47" s="77"/>
      <c r="J47" s="70"/>
      <c r="K47" s="70"/>
      <c r="L47" s="70"/>
    </row>
    <row r="48" spans="1:12" x14ac:dyDescent="0.2">
      <c r="E48" s="70"/>
      <c r="F48" s="70"/>
      <c r="G48" s="70"/>
      <c r="H48" s="70"/>
      <c r="I48" s="70"/>
      <c r="J48" s="70"/>
      <c r="K48" s="70"/>
      <c r="L48" s="70"/>
    </row>
    <row r="49" spans="1:12" x14ac:dyDescent="0.2">
      <c r="E49" s="70"/>
      <c r="F49" s="70"/>
      <c r="G49" s="70"/>
      <c r="H49" s="70"/>
      <c r="I49" s="70"/>
      <c r="J49" s="70"/>
      <c r="K49" s="70"/>
      <c r="L49" s="70"/>
    </row>
    <row r="50" spans="1:12" x14ac:dyDescent="0.2">
      <c r="E50" s="70"/>
      <c r="F50" s="70"/>
      <c r="G50" s="70"/>
      <c r="H50" s="84"/>
      <c r="I50" s="70"/>
      <c r="J50" s="70"/>
      <c r="K50" s="70"/>
      <c r="L50" s="70"/>
    </row>
    <row r="51" spans="1:12" ht="12.75" x14ac:dyDescent="0.2">
      <c r="A51" s="73"/>
      <c r="B51" s="73"/>
      <c r="C51" s="74"/>
      <c r="D51" s="73"/>
      <c r="E51" s="70"/>
      <c r="F51" s="70"/>
      <c r="G51" s="70"/>
      <c r="H51" s="70"/>
      <c r="I51" s="70"/>
      <c r="J51" s="70"/>
      <c r="K51" s="70"/>
      <c r="L51" s="70"/>
    </row>
    <row r="52" spans="1:12" x14ac:dyDescent="0.2">
      <c r="E52" s="70"/>
      <c r="F52" s="70"/>
      <c r="G52" s="70"/>
      <c r="H52" s="85"/>
      <c r="I52" s="70"/>
      <c r="J52" s="70"/>
      <c r="K52" s="70"/>
      <c r="L52" s="70"/>
    </row>
    <row r="53" spans="1:12" x14ac:dyDescent="0.2">
      <c r="E53" s="70"/>
      <c r="F53" s="70"/>
      <c r="G53" s="70"/>
      <c r="H53" s="70"/>
      <c r="I53" s="70"/>
      <c r="J53" s="70"/>
      <c r="K53" s="70"/>
      <c r="L53" s="70"/>
    </row>
  </sheetData>
  <sheetProtection sheet="1" objects="1" scenarios="1"/>
  <hyperlinks>
    <hyperlink ref="D1" location="Navigation!A1" display="Navigation"/>
  </hyperlink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Footer>&amp;L&amp;8 01.05.2016 / Version 1.2&amp;R&amp;8Seite &amp;P</oddFooter>
  </headerFooter>
  <ignoredErrors>
    <ignoredError sqref="C11:C12 C14:C22" numberStoredAsText="1"/>
    <ignoredError sqref="B11" unlockedFormula="1"/>
    <ignoredError sqref="B26 B29 B32 B34:B35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'\\a2va-cfs-usr0.jgk.be.ch\usr0\UserHomes\M2OZ\Desktop\Zusätzliche Abschreibungen\[Zusätzliche Abschreibungen korr per 28.04.2016.xlsx]DropdownListe'!#REF!</xm:f>
          </x14:formula1>
          <xm:sqref>B9</xm:sqref>
        </x14:dataValidation>
        <x14:dataValidation type="list" allowBlank="1" showInputMessage="1" showErrorMessage="1">
          <x14:formula1>
            <xm:f>DropdownListe!$A$2:$A$20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23"/>
  <sheetViews>
    <sheetView workbookViewId="0">
      <selection activeCell="A5" sqref="A5"/>
    </sheetView>
  </sheetViews>
  <sheetFormatPr baseColWidth="10" defaultRowHeight="12.75" x14ac:dyDescent="0.2"/>
  <sheetData>
    <row r="1" spans="1:2" x14ac:dyDescent="0.2">
      <c r="B1" s="57"/>
    </row>
    <row r="2" spans="1:2" x14ac:dyDescent="0.2">
      <c r="A2" s="58" t="s">
        <v>100</v>
      </c>
      <c r="B2" s="56"/>
    </row>
    <row r="3" spans="1:2" x14ac:dyDescent="0.2">
      <c r="A3" s="58" t="s">
        <v>101</v>
      </c>
      <c r="B3" s="56"/>
    </row>
    <row r="4" spans="1:2" x14ac:dyDescent="0.2">
      <c r="A4" s="58" t="s">
        <v>102</v>
      </c>
      <c r="B4" s="56"/>
    </row>
    <row r="5" spans="1:2" x14ac:dyDescent="0.2">
      <c r="A5" s="58" t="s">
        <v>103</v>
      </c>
      <c r="B5" s="56"/>
    </row>
    <row r="6" spans="1:2" x14ac:dyDescent="0.2">
      <c r="A6" s="58" t="s">
        <v>104</v>
      </c>
      <c r="B6" s="56"/>
    </row>
    <row r="7" spans="1:2" x14ac:dyDescent="0.2">
      <c r="A7" s="58" t="s">
        <v>105</v>
      </c>
      <c r="B7" s="56"/>
    </row>
    <row r="8" spans="1:2" x14ac:dyDescent="0.2">
      <c r="A8" s="58" t="s">
        <v>106</v>
      </c>
      <c r="B8" s="56"/>
    </row>
    <row r="9" spans="1:2" x14ac:dyDescent="0.2">
      <c r="A9" s="58" t="s">
        <v>107</v>
      </c>
      <c r="B9" s="56"/>
    </row>
    <row r="10" spans="1:2" x14ac:dyDescent="0.2">
      <c r="A10" s="58" t="s">
        <v>108</v>
      </c>
      <c r="B10" s="56"/>
    </row>
    <row r="11" spans="1:2" x14ac:dyDescent="0.2">
      <c r="A11" s="58" t="s">
        <v>109</v>
      </c>
      <c r="B11" s="56"/>
    </row>
    <row r="12" spans="1:2" x14ac:dyDescent="0.2">
      <c r="A12" s="58" t="s">
        <v>110</v>
      </c>
      <c r="B12" s="56"/>
    </row>
    <row r="13" spans="1:2" x14ac:dyDescent="0.2">
      <c r="A13" s="58" t="s">
        <v>111</v>
      </c>
    </row>
    <row r="14" spans="1:2" x14ac:dyDescent="0.2">
      <c r="A14" s="58" t="s">
        <v>133</v>
      </c>
    </row>
    <row r="15" spans="1:2" x14ac:dyDescent="0.2">
      <c r="A15" s="58" t="s">
        <v>134</v>
      </c>
    </row>
    <row r="16" spans="1:2" x14ac:dyDescent="0.2">
      <c r="A16" s="58" t="s">
        <v>139</v>
      </c>
    </row>
    <row r="17" spans="1:1" x14ac:dyDescent="0.2">
      <c r="A17" s="58" t="s">
        <v>140</v>
      </c>
    </row>
    <row r="18" spans="1:1" x14ac:dyDescent="0.2">
      <c r="A18" s="58" t="s">
        <v>141</v>
      </c>
    </row>
    <row r="19" spans="1:1" x14ac:dyDescent="0.2">
      <c r="A19" s="58" t="s">
        <v>142</v>
      </c>
    </row>
    <row r="20" spans="1:1" x14ac:dyDescent="0.2">
      <c r="A20" s="58" t="s">
        <v>143</v>
      </c>
    </row>
    <row r="21" spans="1:1" x14ac:dyDescent="0.2">
      <c r="A21" s="58"/>
    </row>
    <row r="22" spans="1:1" x14ac:dyDescent="0.2">
      <c r="A22" s="58"/>
    </row>
    <row r="23" spans="1:1" x14ac:dyDescent="0.2">
      <c r="A23" s="58"/>
    </row>
  </sheetData>
  <dataValidations count="1">
    <dataValidation type="list" allowBlank="1" showInputMessage="1" showErrorMessage="1" sqref="A2:A20">
      <formula1>$A$2:$A$20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Navigation</vt:lpstr>
      <vt:lpstr>Zusätzliche Abschreibungen</vt:lpstr>
      <vt:lpstr>Berechnung BÜQ</vt:lpstr>
      <vt:lpstr>Auflösung zus. Abschreibung</vt:lpstr>
      <vt:lpstr>DropdownListe</vt:lpstr>
      <vt:lpstr>'Auflösung zus. Abschreibung'!Druckbereich</vt:lpstr>
      <vt:lpstr>'Berechnung BÜQ'!Druckbereich</vt:lpstr>
      <vt:lpstr>'Zusätzliche Abschreibungen'!Druckbereich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Zusätzliche Abschreibungen</dc:title>
  <cp:lastModifiedBy>Zürcher Andrea, JGK-AGR-GeM</cp:lastModifiedBy>
  <cp:lastPrinted>2016-06-27T06:56:24Z</cp:lastPrinted>
  <dcterms:created xsi:type="dcterms:W3CDTF">2014-07-25T15:02:03Z</dcterms:created>
  <dcterms:modified xsi:type="dcterms:W3CDTF">2019-04-04T07:43:54Z</dcterms:modified>
  <dc:language>Deutsch</dc:language>
</cp:coreProperties>
</file>