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095" yWindow="165" windowWidth="17595" windowHeight="11760"/>
  </bookViews>
  <sheets>
    <sheet name="Modèle" sheetId="1" r:id="rId1"/>
    <sheet name="Feuille 2" sheetId="3" r:id="rId2"/>
  </sheets>
  <calcPr calcId="145621"/>
</workbook>
</file>

<file path=xl/calcChain.xml><?xml version="1.0" encoding="utf-8"?>
<calcChain xmlns="http://schemas.openxmlformats.org/spreadsheetml/2006/main">
  <c r="L24" i="1" l="1"/>
  <c r="L25" i="1"/>
  <c r="L28" i="1"/>
  <c r="L27" i="1"/>
  <c r="L26" i="1"/>
  <c r="L23" i="1"/>
  <c r="L22" i="1"/>
  <c r="L21" i="1"/>
  <c r="L18" i="1" s="1"/>
  <c r="L20" i="1"/>
  <c r="L19" i="1"/>
  <c r="L17" i="1"/>
  <c r="L16" i="1"/>
  <c r="L15" i="1"/>
  <c r="L14" i="1"/>
  <c r="L13" i="1"/>
  <c r="L7" i="1" s="1"/>
  <c r="L12" i="1"/>
  <c r="L11" i="1"/>
  <c r="L10" i="1"/>
  <c r="L9" i="1"/>
  <c r="L8" i="1"/>
  <c r="I24" i="1"/>
  <c r="I22" i="1"/>
  <c r="I18" i="1"/>
  <c r="I7" i="1"/>
  <c r="I6" i="1" s="1"/>
  <c r="F24" i="1"/>
  <c r="F22" i="1"/>
  <c r="F18" i="1"/>
  <c r="F7" i="1"/>
  <c r="F6" i="1"/>
  <c r="C24" i="1"/>
  <c r="C22" i="1"/>
  <c r="C18" i="1"/>
  <c r="L6" i="1" l="1"/>
  <c r="C7" i="1"/>
  <c r="C6" i="1" s="1"/>
</calcChain>
</file>

<file path=xl/comments1.xml><?xml version="1.0" encoding="utf-8"?>
<comments xmlns="http://schemas.openxmlformats.org/spreadsheetml/2006/main">
  <authors>
    <author>Markwalder Iris, JGK-AGR-GeM</author>
  </authors>
  <commentList>
    <comment ref="B8" authorId="0">
      <text>
        <r>
          <rPr>
            <sz val="9"/>
            <color indexed="81"/>
            <rFont val="Tahoma"/>
            <family val="2"/>
          </rPr>
          <t>Il existe trois possibilités dans le cas du «service du feu»: FS à sens unique, FS normal sans présentation séparée et FS normal présenté séparément. Les écritures de clôture sont passées dans des GM différents, en fonction de la solution retenue.</t>
        </r>
      </text>
    </comment>
    <comment ref="D8" authorId="0">
      <text>
        <r>
          <rPr>
            <sz val="9"/>
            <color indexed="81"/>
            <rFont val="Tahoma"/>
            <family val="2"/>
          </rPr>
          <t>Présentation non pas séparée, mais intégrée au résultat ordinaire du compte général.</t>
        </r>
      </text>
    </comment>
    <comment ref="D9" authorId="0">
      <text>
        <r>
          <rPr>
            <sz val="9"/>
            <color indexed="81"/>
            <rFont val="Tahoma"/>
            <family val="2"/>
          </rPr>
          <t>Présentation non pas séparée, mais intégrée au résultat ordinaire du compte général.</t>
        </r>
      </text>
    </comment>
    <comment ref="D10" authorId="0">
      <text>
        <r>
          <rPr>
            <sz val="9"/>
            <color indexed="81"/>
            <rFont val="Tahoma"/>
            <family val="2"/>
          </rPr>
          <t>Présentation séparée.</t>
        </r>
      </text>
    </comment>
    <comment ref="D11" authorId="0">
      <text>
        <r>
          <rPr>
            <sz val="9"/>
            <color indexed="81"/>
            <rFont val="Tahoma"/>
            <family val="2"/>
          </rPr>
          <t>Présentation séparée.</t>
        </r>
      </text>
    </comment>
    <comment ref="D12" authorId="0">
      <text>
        <r>
          <rPr>
            <sz val="9"/>
            <color indexed="81"/>
            <rFont val="Tahoma"/>
            <family val="2"/>
          </rPr>
          <t>Présentation séparée.</t>
        </r>
      </text>
    </comment>
    <comment ref="D13" authorId="0">
      <text>
        <r>
          <rPr>
            <sz val="9"/>
            <color indexed="81"/>
            <rFont val="Tahoma"/>
            <family val="2"/>
          </rPr>
          <t>Présentation séparée.</t>
        </r>
      </text>
    </comment>
    <comment ref="D14" authorId="0">
      <text>
        <r>
          <rPr>
            <sz val="9"/>
            <color indexed="81"/>
            <rFont val="Tahoma"/>
            <family val="2"/>
          </rPr>
          <t>Présentation séparée.</t>
        </r>
      </text>
    </comment>
    <comment ref="D15" authorId="0">
      <text>
        <r>
          <rPr>
            <sz val="9"/>
            <color indexed="81"/>
            <rFont val="Tahoma"/>
            <family val="2"/>
          </rPr>
          <t>Présentation séparée.</t>
        </r>
      </text>
    </comment>
    <comment ref="D16" authorId="0">
      <text>
        <r>
          <rPr>
            <sz val="9"/>
            <color indexed="81"/>
            <rFont val="Tahoma"/>
            <family val="2"/>
          </rPr>
          <t>Présentation dans le résultat extraordinaire.</t>
        </r>
      </text>
    </comment>
    <comment ref="D19" authorId="0">
      <text>
        <r>
          <rPr>
            <sz val="9"/>
            <color indexed="81"/>
            <rFont val="Tahoma"/>
            <family val="2"/>
          </rPr>
          <t>Présentation dans le résultat extraordinaire.</t>
        </r>
      </text>
    </comment>
    <comment ref="D20" authorId="0">
      <text>
        <r>
          <rPr>
            <sz val="9"/>
            <color indexed="81"/>
            <rFont val="Tahoma"/>
            <family val="2"/>
          </rPr>
          <t>Attribution ordinaire selon la feuille de calcul des valeurs de remplacement.</t>
        </r>
      </text>
    </comment>
    <comment ref="G20" authorId="0">
      <text>
        <r>
          <rPr>
            <sz val="9"/>
            <color indexed="81"/>
            <rFont val="Tahoma"/>
            <family val="2"/>
          </rPr>
          <t>Prélèvement à hauteur des amortissements ordinaires.</t>
        </r>
      </text>
    </comment>
    <comment ref="D21" authorId="0">
      <text>
        <r>
          <rPr>
            <sz val="9"/>
            <color indexed="81"/>
            <rFont val="Tahoma"/>
            <family val="2"/>
          </rPr>
          <t>Attribution ordinaire selon la feuille de calcul des valeurs de remplacement.</t>
        </r>
      </text>
    </comment>
    <comment ref="G21" authorId="0">
      <text>
        <r>
          <rPr>
            <sz val="9"/>
            <color indexed="81"/>
            <rFont val="Tahoma"/>
            <family val="2"/>
          </rPr>
          <t>Prélèvement à hauteur des amortissements ordinaires.</t>
        </r>
      </text>
    </comment>
    <comment ref="D23" authorId="0">
      <text>
        <r>
          <rPr>
            <sz val="9"/>
            <color indexed="81"/>
            <rFont val="Tahoma"/>
            <family val="2"/>
          </rPr>
          <t>Présentation dans le résultat extraordinaire.</t>
        </r>
      </text>
    </comment>
    <comment ref="G23" authorId="0">
      <text>
        <r>
          <rPr>
            <sz val="9"/>
            <color indexed="81"/>
            <rFont val="Tahoma"/>
            <family val="2"/>
          </rPr>
          <t>Présentation dans le résultat extraordinaire.</t>
        </r>
      </text>
    </comment>
    <comment ref="D25" authorId="0">
      <text>
        <r>
          <rPr>
            <sz val="9"/>
            <color indexed="81"/>
            <rFont val="Tahoma"/>
            <family val="2"/>
          </rPr>
          <t xml:space="preserve">Attribution unique lors de l'introduction du MCH2, puis prélèvements seulement.
</t>
        </r>
      </text>
    </comment>
    <comment ref="G26" authorId="0">
      <text>
        <r>
          <rPr>
            <sz val="9"/>
            <color indexed="81"/>
            <rFont val="Tahoma"/>
            <family val="2"/>
          </rPr>
          <t>Prélèvements en vertu de l'OCo.</t>
        </r>
      </text>
    </comment>
    <comment ref="D28" authorId="0">
      <text>
        <r>
          <rPr>
            <sz val="9"/>
            <color indexed="81"/>
            <rFont val="Tahoma"/>
            <family val="2"/>
          </rPr>
          <t>N'inscrire ici que le solde du GM 2990. Sinon, il est également possible d'utiliser le GM 9000 (colonne "motifs de l'augmentation") ou le GM 9001 (colonne "motifs de la diminution").</t>
        </r>
      </text>
    </comment>
  </commentList>
</comments>
</file>

<file path=xl/sharedStrings.xml><?xml version="1.0" encoding="utf-8"?>
<sst xmlns="http://schemas.openxmlformats.org/spreadsheetml/2006/main" count="120" uniqueCount="71">
  <si>
    <t>CHF</t>
  </si>
  <si>
    <t xml:space="preserve"> </t>
  </si>
  <si>
    <t>2900x</t>
  </si>
  <si>
    <t>9010.xx</t>
  </si>
  <si>
    <t>9011.xx</t>
  </si>
  <si>
    <t>3510.xx</t>
  </si>
  <si>
    <t>4510.xx</t>
  </si>
  <si>
    <t>29301/2</t>
  </si>
  <si>
    <t>Etat des capitaux propres (modèle pour les communes bernoises)</t>
  </si>
  <si>
    <t>Capitaux propres</t>
  </si>
  <si>
    <t>Changements intervenus pendant l'exercice</t>
  </si>
  <si>
    <t>Financements spéciaux, engagements (+) et avances (-)</t>
  </si>
  <si>
    <t>FS «service du feu» normal</t>
  </si>
  <si>
    <t>FS «alimentation en eau»</t>
  </si>
  <si>
    <t>FS «traitement des eaux usées»</t>
  </si>
  <si>
    <t>FS «gestion des déchets»</t>
  </si>
  <si>
    <t>FS «électricité»</t>
  </si>
  <si>
    <t>Autres FS</t>
  </si>
  <si>
    <t>FS «service du feu» à sens unique ou</t>
  </si>
  <si>
    <t>FS «service du feu» normal ou</t>
  </si>
  <si>
    <t>Attributions aux FS, capitaux propres</t>
  </si>
  <si>
    <t>Attributions aux réserves provenant de l'enveloppe budgétaire, capitaux propres</t>
  </si>
  <si>
    <t>Réserves provenant de l'enveloppe budgétaire</t>
  </si>
  <si>
    <t>Préfinancements</t>
  </si>
  <si>
    <t>Compte général</t>
  </si>
  <si>
    <t>Alimentation en eau, maintien de la valeur</t>
  </si>
  <si>
    <t>Traitement des eaux usées, maintien de la valeur</t>
  </si>
  <si>
    <t>Réserve liée à la réévaluation du patrimoine financier</t>
  </si>
  <si>
    <t>Réserve de fluctuation</t>
  </si>
  <si>
    <t>Attributions aux préfinancements des capitaux propres</t>
  </si>
  <si>
    <t>Prélèvements sur les FS, capitaux propres</t>
  </si>
  <si>
    <t>Prélèvements sur les réserves provenant de l'enveloppe budgétaire</t>
  </si>
  <si>
    <t>Excédent/découvert du bilan</t>
  </si>
  <si>
    <t>Résultat annuel                       Excédents  (+)
Déficits (-)</t>
  </si>
  <si>
    <t>En milliers de francs</t>
  </si>
  <si>
    <t>3896.xx</t>
  </si>
  <si>
    <t>4896.xx</t>
  </si>
  <si>
    <r>
      <t>Capitaux propres au 1</t>
    </r>
    <r>
      <rPr>
        <b/>
        <vertAlign val="superscript"/>
        <sz val="10"/>
        <color theme="1"/>
        <rFont val="Calibri"/>
        <family val="2"/>
        <scheme val="minor"/>
      </rPr>
      <t>er</t>
    </r>
    <r>
      <rPr>
        <b/>
        <sz val="10"/>
        <color theme="1"/>
        <rFont val="Calibri"/>
        <family val="2"/>
        <scheme val="minor"/>
      </rPr>
      <t xml:space="preserve"> janvier xxxx</t>
    </r>
  </si>
  <si>
    <t>Capitaux propres 31 décembre xxxx</t>
  </si>
  <si>
    <t>Réserves</t>
  </si>
  <si>
    <t>Amortissements supplémentaires</t>
  </si>
  <si>
    <t>Attributions</t>
  </si>
  <si>
    <t>Prélèvements</t>
  </si>
  <si>
    <t>Motifs de l'augmentation (+)</t>
  </si>
  <si>
    <t>Motifs de la diminution (-)</t>
  </si>
  <si>
    <t>Explications</t>
  </si>
  <si>
    <r>
      <t>La 1</t>
    </r>
    <r>
      <rPr>
        <vertAlign val="superscript"/>
        <sz val="11"/>
        <rFont val="Calibri"/>
        <family val="2"/>
        <scheme val="minor"/>
      </rPr>
      <t>re</t>
    </r>
    <r>
      <rPr>
        <sz val="11"/>
        <rFont val="Calibri"/>
        <family val="2"/>
        <scheme val="minor"/>
      </rPr>
      <t xml:space="preserve"> colonne indique les capitaux propres au 1</t>
    </r>
    <r>
      <rPr>
        <vertAlign val="superscript"/>
        <sz val="11"/>
        <rFont val="Calibri"/>
        <family val="2"/>
        <scheme val="minor"/>
      </rPr>
      <t>er</t>
    </r>
    <r>
      <rPr>
        <sz val="11"/>
        <rFont val="Calibri"/>
        <family val="2"/>
        <scheme val="minor"/>
      </rPr>
      <t xml:space="preserve"> janvier xxxx, et la 4</t>
    </r>
    <r>
      <rPr>
        <vertAlign val="superscript"/>
        <sz val="11"/>
        <rFont val="Calibri"/>
        <family val="2"/>
        <scheme val="minor"/>
      </rPr>
      <t>e</t>
    </r>
    <r>
      <rPr>
        <sz val="11"/>
        <rFont val="Calibri"/>
        <family val="2"/>
        <scheme val="minor"/>
      </rPr>
      <t xml:space="preserve"> colonne, au 31 décembre xxxx. Quant aux 2</t>
    </r>
    <r>
      <rPr>
        <vertAlign val="superscript"/>
        <sz val="11"/>
        <rFont val="Calibri"/>
        <family val="2"/>
        <scheme val="minor"/>
      </rPr>
      <t>e</t>
    </r>
    <r>
      <rPr>
        <sz val="11"/>
        <rFont val="Calibri"/>
        <family val="2"/>
        <scheme val="minor"/>
      </rPr>
      <t xml:space="preserve"> et 3</t>
    </r>
    <r>
      <rPr>
        <vertAlign val="superscript"/>
        <sz val="11"/>
        <rFont val="Calibri"/>
        <family val="2"/>
        <scheme val="minor"/>
      </rPr>
      <t>e</t>
    </r>
    <r>
      <rPr>
        <sz val="11"/>
        <rFont val="Calibri"/>
        <family val="2"/>
        <scheme val="minor"/>
      </rPr>
      <t xml:space="preserve"> colonnes, elles renseignent sur les changements intervenus.</t>
    </r>
  </si>
  <si>
    <t xml:space="preserve">FS «service du feu»: la désignation du compte doit préciser s'il s'agit d'un FS normal ou à sens unique. </t>
  </si>
  <si>
    <t>FS à sens unique: les attributions et les prélèvements relèvent des GM 3150 / 4510  (charges/revenus ordinaires).</t>
  </si>
  <si>
    <t>FS normal sans présentation séparée: la présentation est intégrée dans celle du compte général; les attributions et les prélèvement relèvent des GM 3150 / 4510.</t>
  </si>
  <si>
    <t>FS normal présenté séparément, à l'instar des autres FS normaux: les attributions et les prélèvement relèvent des GM 9010 / 9011.</t>
  </si>
  <si>
    <t>Les attributions continuent à avoir lieu en application de la feuille de calcul des valeurs de remplacement, au moyen du GM 3510 (présentation avec le résultat ordinaire du FS).</t>
  </si>
  <si>
    <t>Les prélèvements correspondent aux amortissements linéaires en fonction de la durée d'utilisation, conformément à l'annexe II de l'OCo.</t>
  </si>
  <si>
    <t>Ils sont comptabilisés au moyen du GM 4510 (présentation avec le résultat ordinaire du FS).</t>
  </si>
  <si>
    <t xml:space="preserve">Dans les domaines de l’alimentation en eau et du traitement des eaux usées, les valeurs de remplacement et le produit des taxes de raccordement sont attribués au FS «maintien de la valeur». </t>
  </si>
  <si>
    <t>Une fois le MCH2 introduit, seuls des prélèvements peuvent être comptabilisés à charge de la réserve liée à la réévaluation. Il n'est plus possible de procéder à des attributions.</t>
  </si>
  <si>
    <r>
      <t>Le résultat annuel figure au bas de la 2</t>
    </r>
    <r>
      <rPr>
        <vertAlign val="superscript"/>
        <sz val="11"/>
        <rFont val="Calibri"/>
        <family val="2"/>
        <scheme val="minor"/>
      </rPr>
      <t>e</t>
    </r>
    <r>
      <rPr>
        <sz val="11"/>
        <rFont val="Calibri"/>
        <family val="2"/>
        <scheme val="minor"/>
      </rPr>
      <t xml:space="preserve"> colonne. Selon que le nombre est positif ou négatif, ce résultat est excédentaire ou déficitaire.</t>
    </r>
  </si>
  <si>
    <t>Il existe trois possibilités dans le cas du «service du feu»: FS à sens unique, FS normal sans présentation séparée et FS normal présenté séparément. Les écritures de clôture sont passées dans des GM différents, en fonction de la solution retenue:</t>
  </si>
  <si>
    <t>Prélèvements sur les préfinancements des capitaux propres</t>
  </si>
  <si>
    <t>FS «transfert de PA» (art. 85a OCo)</t>
  </si>
  <si>
    <t>3894.xx</t>
  </si>
  <si>
    <t>4894.xx</t>
  </si>
  <si>
    <t>FS du compte général, par exemple pour le «maintien de la valeur des immeubles du patrimoine financier».</t>
  </si>
  <si>
    <t xml:space="preserve">Attributions </t>
  </si>
  <si>
    <t>3898.xx</t>
  </si>
  <si>
    <t>4898.xx</t>
  </si>
  <si>
    <t>Amortissements supplémentaires selon les règles énoncées aux article 84 ss OCo (calcul au moyen de l'outil Excel mis à disposition sur le site Internet de l'OACOT: www.be.ch/mch2
 -&gt; Outils pratiques).</t>
  </si>
  <si>
    <t>Autres capitaux propres</t>
  </si>
  <si>
    <t>Attributions aux autres capitaux propres</t>
  </si>
  <si>
    <t>Prélèvements sur les autres capitaux propres</t>
  </si>
  <si>
    <t>Excédent/découvert du bilan: à la place du GM 2990 (saisie du solde uniquement), il est possible d'utiliser les colonnes "Changements intervenus pendant l'exercice", et plus précisément le GM 9000 (colonne "motifs de l'augmentation") ou le GM 9001 (colonne "motifs de la diminution").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</si>
</sst>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i/>
      <sz val="11"/>
      <color theme="1"/>
      <name val="Calibri"/>
      <family val="2"/>
      <scheme val="minor"/>
    </font>
    <font>
      <strike/>
      <sz val="11"/>
      <color rgb="FF0070C0"/>
      <name val="Calibri"/>
      <family val="2"/>
      <scheme val="minor"/>
    </font>
    <font>
      <sz val="10"/>
      <color theme="1"/>
      <name val="Calibri"/>
      <family val="2"/>
      <scheme val="minor"/>
    </font>
    <font>
      <b/>
      <sz val="10"/>
      <name val="Calibri"/>
      <family val="2"/>
      <scheme val="minor"/>
    </font>
    <font>
      <i/>
      <sz val="10"/>
      <name val="Calibri"/>
      <family val="2"/>
      <scheme val="minor"/>
    </font>
    <font>
      <i/>
      <sz val="10"/>
      <color theme="6" tint="-0.499984740745262"/>
      <name val="Calibri"/>
      <family val="2"/>
      <scheme val="minor"/>
    </font>
    <font>
      <i/>
      <sz val="10"/>
      <color theme="1"/>
      <name val="Calibri"/>
      <family val="2"/>
      <scheme val="minor"/>
    </font>
    <font>
      <sz val="10"/>
      <name val="Calibri"/>
      <family val="2"/>
      <scheme val="minor"/>
    </font>
    <font>
      <sz val="9"/>
      <color indexed="81"/>
      <name val="Tahoma"/>
      <family val="2"/>
    </font>
    <font>
      <b/>
      <sz val="10"/>
      <color theme="1"/>
      <name val="Calibri"/>
      <family val="2"/>
      <scheme val="minor"/>
    </font>
    <font>
      <strike/>
      <sz val="10"/>
      <color rgb="FF0070C0"/>
      <name val="Calibri"/>
      <family val="2"/>
      <scheme val="minor"/>
    </font>
    <font>
      <i/>
      <sz val="11"/>
      <color theme="6" tint="-0.499984740745262"/>
      <name val="Calibri"/>
      <family val="2"/>
      <scheme val="minor"/>
    </font>
    <font>
      <sz val="11"/>
      <name val="Calibri"/>
      <family val="2"/>
      <scheme val="minor"/>
    </font>
    <font>
      <sz val="11"/>
      <color theme="6" tint="-0.499984740745262"/>
      <name val="Calibri"/>
      <family val="2"/>
      <scheme val="minor"/>
    </font>
    <font>
      <i/>
      <sz val="11"/>
      <color theme="3" tint="-0.249977111117893"/>
      <name val="Calibri"/>
      <family val="2"/>
      <scheme val="minor"/>
    </font>
    <font>
      <sz val="11"/>
      <color theme="3" tint="-0.249977111117893"/>
      <name val="Calibri"/>
      <family val="2"/>
      <scheme val="minor"/>
    </font>
    <font>
      <sz val="12"/>
      <color theme="3" tint="-0.249977111117893"/>
      <name val="Calibri"/>
      <family val="2"/>
      <scheme val="minor"/>
    </font>
    <font>
      <i/>
      <sz val="12"/>
      <color theme="3" tint="-0.249977111117893"/>
      <name val="Calibri"/>
      <family val="2"/>
      <scheme val="minor"/>
    </font>
    <font>
      <sz val="11"/>
      <color theme="5" tint="-0.249977111117893"/>
      <name val="Calibri"/>
      <family val="2"/>
      <scheme val="minor"/>
    </font>
    <font>
      <b/>
      <vertAlign val="superscript"/>
      <sz val="10"/>
      <color theme="1"/>
      <name val="Calibri"/>
      <family val="2"/>
      <scheme val="minor"/>
    </font>
    <font>
      <vertAlign val="superscript"/>
      <sz val="11"/>
      <name val="Calibri"/>
      <family val="2"/>
      <scheme val="minor"/>
    </font>
    <font>
      <sz val="11"/>
      <color rgb="FFFF0000"/>
      <name val="Calibri"/>
      <family val="2"/>
      <scheme val="minor"/>
    </font>
    <font>
      <sz val="11"/>
      <color rgb="FF7030A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0" fillId="0" borderId="0" xfId="0" applyBorder="1" applyAlignment="1">
      <alignment horizontal="left" vertical="top" wrapText="1"/>
    </xf>
    <xf numFmtId="0" fontId="0" fillId="0" borderId="0" xfId="0" applyAlignment="1">
      <alignment horizontal="right"/>
    </xf>
    <xf numFmtId="0" fontId="3" fillId="2" borderId="7" xfId="0" applyFont="1" applyFill="1" applyBorder="1" applyAlignment="1">
      <alignment horizontal="left" vertical="top"/>
    </xf>
    <xf numFmtId="0" fontId="3" fillId="2" borderId="0" xfId="0" applyFont="1" applyFill="1" applyBorder="1" applyAlignment="1">
      <alignment horizontal="left" vertical="top"/>
    </xf>
    <xf numFmtId="0" fontId="3" fillId="2" borderId="8"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center" vertical="top"/>
    </xf>
    <xf numFmtId="0" fontId="4" fillId="0" borderId="9" xfId="0" applyFont="1" applyBorder="1" applyAlignment="1">
      <alignment horizontal="left" vertical="top"/>
    </xf>
    <xf numFmtId="0" fontId="4" fillId="0" borderId="10" xfId="0" applyFont="1" applyBorder="1" applyAlignment="1">
      <alignment horizontal="left" vertical="top"/>
    </xf>
    <xf numFmtId="3" fontId="4" fillId="2" borderId="10" xfId="0" applyNumberFormat="1" applyFont="1" applyFill="1" applyBorder="1" applyAlignment="1">
      <alignment horizontal="right" vertical="top"/>
    </xf>
    <xf numFmtId="3" fontId="4" fillId="2" borderId="11" xfId="0" applyNumberFormat="1" applyFont="1" applyFill="1" applyBorder="1" applyAlignment="1">
      <alignment horizontal="right" vertical="top"/>
    </xf>
    <xf numFmtId="0" fontId="3" fillId="0" borderId="1" xfId="0" applyFont="1" applyBorder="1" applyAlignment="1">
      <alignment horizontal="left" vertical="top"/>
    </xf>
    <xf numFmtId="0" fontId="3" fillId="0" borderId="2" xfId="0" applyFont="1" applyBorder="1" applyAlignment="1">
      <alignment horizontal="left" vertical="top" wrapText="1"/>
    </xf>
    <xf numFmtId="3" fontId="3" fillId="2" borderId="2" xfId="0" applyNumberFormat="1" applyFont="1" applyFill="1" applyBorder="1" applyAlignment="1">
      <alignment horizontal="right" vertical="top" wrapText="1"/>
    </xf>
    <xf numFmtId="3" fontId="3" fillId="2" borderId="3" xfId="0" applyNumberFormat="1" applyFont="1" applyFill="1" applyBorder="1" applyAlignment="1">
      <alignment horizontal="right" vertical="top" wrapText="1"/>
    </xf>
    <xf numFmtId="0" fontId="5" fillId="0" borderId="7" xfId="0" applyFont="1" applyBorder="1" applyAlignment="1">
      <alignment horizontal="left" vertical="top"/>
    </xf>
    <xf numFmtId="0" fontId="6" fillId="0" borderId="0" xfId="0" applyFont="1" applyBorder="1" applyAlignment="1">
      <alignment horizontal="left" vertical="top" wrapText="1"/>
    </xf>
    <xf numFmtId="3" fontId="7" fillId="2" borderId="0" xfId="0" applyNumberFormat="1" applyFont="1" applyFill="1" applyBorder="1" applyAlignment="1">
      <alignment horizontal="right" vertical="top" wrapText="1"/>
    </xf>
    <xf numFmtId="3" fontId="8" fillId="2" borderId="0" xfId="0" applyNumberFormat="1" applyFont="1" applyFill="1" applyBorder="1" applyAlignment="1">
      <alignment horizontal="right" vertical="top" wrapText="1"/>
    </xf>
    <xf numFmtId="3" fontId="7" fillId="2" borderId="8" xfId="0" applyNumberFormat="1" applyFont="1" applyFill="1" applyBorder="1" applyAlignment="1">
      <alignment horizontal="right" vertical="top" wrapText="1"/>
    </xf>
    <xf numFmtId="0" fontId="7" fillId="0" borderId="7" xfId="0" applyFont="1" applyBorder="1" applyAlignment="1">
      <alignment horizontal="left" vertical="top"/>
    </xf>
    <xf numFmtId="0" fontId="7" fillId="0" borderId="0" xfId="0" applyFont="1" applyBorder="1" applyAlignment="1">
      <alignment horizontal="left" vertical="top" wrapText="1"/>
    </xf>
    <xf numFmtId="3" fontId="7" fillId="2" borderId="0" xfId="0" applyNumberFormat="1" applyFont="1" applyFill="1" applyBorder="1" applyAlignment="1">
      <alignment horizontal="right" vertical="top"/>
    </xf>
    <xf numFmtId="0" fontId="5" fillId="0" borderId="0" xfId="0" applyFont="1" applyBorder="1" applyAlignment="1">
      <alignment horizontal="left" vertical="top" wrapText="1"/>
    </xf>
    <xf numFmtId="3" fontId="5" fillId="2" borderId="0" xfId="0" applyNumberFormat="1" applyFont="1" applyFill="1" applyBorder="1" applyAlignment="1">
      <alignment horizontal="right" vertical="top"/>
    </xf>
    <xf numFmtId="3" fontId="7" fillId="2" borderId="8" xfId="0" applyNumberFormat="1" applyFont="1" applyFill="1" applyBorder="1" applyAlignment="1">
      <alignment horizontal="right" vertical="top"/>
    </xf>
    <xf numFmtId="0" fontId="3" fillId="0" borderId="9" xfId="0" applyFont="1" applyBorder="1" applyAlignment="1">
      <alignment horizontal="left" vertical="top"/>
    </xf>
    <xf numFmtId="0" fontId="3" fillId="0" borderId="10" xfId="0" applyFont="1" applyBorder="1" applyAlignment="1">
      <alignment horizontal="left" vertical="top" wrapText="1"/>
    </xf>
    <xf numFmtId="3" fontId="3" fillId="2" borderId="10" xfId="0" applyNumberFormat="1" applyFont="1" applyFill="1" applyBorder="1" applyAlignment="1">
      <alignment horizontal="right" vertical="top"/>
    </xf>
    <xf numFmtId="3" fontId="3" fillId="2" borderId="11" xfId="0" applyNumberFormat="1" applyFont="1" applyFill="1" applyBorder="1" applyAlignment="1">
      <alignment horizontal="right" vertical="top"/>
    </xf>
    <xf numFmtId="3" fontId="3" fillId="2" borderId="2" xfId="0" applyNumberFormat="1" applyFont="1" applyFill="1" applyBorder="1" applyAlignment="1">
      <alignment horizontal="right" vertical="top"/>
    </xf>
    <xf numFmtId="3" fontId="3" fillId="2" borderId="3" xfId="0" applyNumberFormat="1" applyFont="1" applyFill="1" applyBorder="1" applyAlignment="1">
      <alignment horizontal="right" vertical="top"/>
    </xf>
    <xf numFmtId="0" fontId="7" fillId="0" borderId="4" xfId="0" applyFont="1" applyBorder="1" applyAlignment="1">
      <alignment horizontal="left" vertical="top"/>
    </xf>
    <xf numFmtId="3" fontId="7" fillId="2" borderId="6" xfId="0" applyNumberFormat="1" applyFont="1" applyFill="1" applyBorder="1" applyAlignment="1">
      <alignment horizontal="right" vertical="top"/>
    </xf>
    <xf numFmtId="0" fontId="3" fillId="0" borderId="0" xfId="0" applyFont="1" applyBorder="1" applyAlignment="1">
      <alignment horizontal="left" vertical="top" wrapText="1"/>
    </xf>
    <xf numFmtId="0" fontId="3" fillId="2" borderId="5" xfId="0" applyFont="1" applyFill="1" applyBorder="1" applyAlignment="1">
      <alignment horizontal="center"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3" fontId="4" fillId="2" borderId="5" xfId="0" applyNumberFormat="1" applyFont="1" applyFill="1" applyBorder="1" applyAlignment="1">
      <alignment horizontal="right" vertical="top"/>
    </xf>
    <xf numFmtId="0" fontId="0" fillId="0" borderId="0" xfId="0" applyBorder="1" applyAlignment="1">
      <alignment horizontal="left" vertical="top"/>
    </xf>
    <xf numFmtId="3" fontId="0" fillId="0" borderId="0" xfId="0" applyNumberFormat="1" applyFill="1" applyBorder="1" applyAlignment="1">
      <alignment horizontal="right" vertical="top"/>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3" fontId="2" fillId="0" borderId="0" xfId="0" applyNumberFormat="1" applyFont="1" applyFill="1" applyBorder="1" applyAlignment="1">
      <alignment horizontal="right" vertical="top"/>
    </xf>
    <xf numFmtId="0" fontId="3" fillId="0" borderId="1" xfId="0" applyFont="1" applyFill="1" applyBorder="1" applyAlignment="1">
      <alignment horizontal="left" vertical="top"/>
    </xf>
    <xf numFmtId="0" fontId="3" fillId="0" borderId="2" xfId="0" applyFont="1" applyFill="1" applyBorder="1" applyAlignment="1">
      <alignment horizontal="left" vertical="top"/>
    </xf>
    <xf numFmtId="0" fontId="3" fillId="0" borderId="2" xfId="0" applyFont="1" applyFill="1" applyBorder="1" applyAlignment="1">
      <alignment horizontal="left" vertical="top" wrapText="1"/>
    </xf>
    <xf numFmtId="2" fontId="5" fillId="0" borderId="7" xfId="0" applyNumberFormat="1" applyFont="1" applyFill="1" applyBorder="1" applyAlignment="1">
      <alignment horizontal="left" vertical="top"/>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xf>
    <xf numFmtId="0" fontId="3" fillId="0" borderId="9" xfId="0" applyFont="1" applyFill="1" applyBorder="1" applyAlignment="1">
      <alignment horizontal="left" vertical="top"/>
    </xf>
    <xf numFmtId="0" fontId="7" fillId="0" borderId="7" xfId="0" applyFont="1" applyFill="1" applyBorder="1" applyAlignment="1">
      <alignment horizontal="left" vertical="top"/>
    </xf>
    <xf numFmtId="0" fontId="7"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10" fillId="2" borderId="1" xfId="0" applyFont="1" applyFill="1" applyBorder="1" applyAlignment="1">
      <alignment horizontal="left" vertical="top"/>
    </xf>
    <xf numFmtId="0" fontId="10" fillId="2" borderId="2" xfId="0" applyFont="1" applyFill="1" applyBorder="1" applyAlignment="1">
      <alignment horizontal="left" vertical="top"/>
    </xf>
    <xf numFmtId="0" fontId="10" fillId="2" borderId="3" xfId="0" applyFont="1" applyFill="1" applyBorder="1" applyAlignment="1">
      <alignment horizontal="left" vertical="top"/>
    </xf>
    <xf numFmtId="0" fontId="5" fillId="0" borderId="5" xfId="0" applyFont="1" applyFill="1" applyBorder="1" applyAlignment="1">
      <alignment horizontal="left" vertical="top" wrapText="1"/>
    </xf>
    <xf numFmtId="0" fontId="3" fillId="2" borderId="9" xfId="0" applyFont="1" applyFill="1" applyBorder="1" applyAlignment="1">
      <alignment horizontal="left" vertical="top"/>
    </xf>
    <xf numFmtId="0" fontId="11" fillId="2" borderId="10" xfId="0" applyFont="1" applyFill="1" applyBorder="1" applyAlignment="1">
      <alignment horizontal="left" vertical="top"/>
    </xf>
    <xf numFmtId="0" fontId="11" fillId="2" borderId="10" xfId="0" applyFont="1" applyFill="1" applyBorder="1" applyAlignment="1">
      <alignment horizontal="left" vertical="top" wrapText="1"/>
    </xf>
    <xf numFmtId="3" fontId="3" fillId="2" borderId="8" xfId="0" applyNumberFormat="1" applyFont="1" applyFill="1" applyBorder="1" applyAlignment="1">
      <alignment horizontal="right" vertical="top"/>
    </xf>
    <xf numFmtId="3" fontId="5" fillId="2" borderId="5" xfId="0" applyNumberFormat="1" applyFont="1" applyFill="1" applyBorder="1" applyAlignment="1">
      <alignment horizontal="right" vertical="top"/>
    </xf>
    <xf numFmtId="0" fontId="7"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0" xfId="0" applyFont="1" applyBorder="1" applyAlignment="1">
      <alignment horizontal="left" vertical="top"/>
    </xf>
    <xf numFmtId="3" fontId="3" fillId="0" borderId="0" xfId="0" applyNumberFormat="1" applyFont="1" applyFill="1" applyBorder="1" applyAlignment="1">
      <alignment horizontal="right" vertical="top"/>
    </xf>
    <xf numFmtId="0" fontId="11" fillId="0" borderId="0" xfId="0" applyFont="1" applyFill="1" applyBorder="1" applyAlignment="1">
      <alignment horizontal="left" vertical="top"/>
    </xf>
    <xf numFmtId="0" fontId="11" fillId="0" borderId="0" xfId="0" applyFont="1" applyFill="1" applyBorder="1" applyAlignment="1">
      <alignment horizontal="left" vertical="top" wrapText="1"/>
    </xf>
    <xf numFmtId="3" fontId="11" fillId="0" borderId="0" xfId="0" applyNumberFormat="1" applyFont="1" applyFill="1" applyBorder="1" applyAlignment="1">
      <alignment horizontal="right" vertical="top"/>
    </xf>
    <xf numFmtId="0" fontId="8" fillId="0" borderId="2" xfId="0" applyNumberFormat="1" applyFont="1" applyBorder="1" applyAlignment="1" applyProtection="1">
      <alignment horizontal="left" vertical="top" wrapText="1"/>
      <protection locked="0"/>
    </xf>
    <xf numFmtId="0" fontId="8" fillId="0" borderId="2" xfId="0" applyNumberFormat="1" applyFont="1" applyFill="1" applyBorder="1" applyAlignment="1" applyProtection="1">
      <alignment horizontal="left" vertical="top" wrapText="1"/>
      <protection locked="0"/>
    </xf>
    <xf numFmtId="0" fontId="5" fillId="0" borderId="0" xfId="0" applyNumberFormat="1" applyFont="1" applyFill="1" applyBorder="1" applyAlignment="1" applyProtection="1">
      <alignment horizontal="left" vertical="top" wrapText="1"/>
      <protection locked="0"/>
    </xf>
    <xf numFmtId="0" fontId="5" fillId="0" borderId="5" xfId="0" applyNumberFormat="1" applyFont="1" applyFill="1" applyBorder="1" applyAlignment="1" applyProtection="1">
      <alignment horizontal="left" vertical="top" wrapText="1"/>
      <protection locked="0"/>
    </xf>
    <xf numFmtId="0" fontId="0" fillId="3" borderId="2"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2" xfId="0" applyFont="1" applyFill="1" applyBorder="1"/>
    <xf numFmtId="0" fontId="0" fillId="3" borderId="3" xfId="0" applyFont="1" applyFill="1" applyBorder="1"/>
    <xf numFmtId="0" fontId="0" fillId="3" borderId="0" xfId="0" applyFont="1" applyFill="1" applyBorder="1" applyAlignment="1">
      <alignment horizontal="left" vertical="top"/>
    </xf>
    <xf numFmtId="0" fontId="0" fillId="3" borderId="0" xfId="0" applyFont="1" applyFill="1" applyBorder="1" applyAlignment="1">
      <alignment horizontal="left" vertical="top" wrapText="1"/>
    </xf>
    <xf numFmtId="0" fontId="0" fillId="3" borderId="0" xfId="0" applyFont="1" applyFill="1" applyBorder="1"/>
    <xf numFmtId="0" fontId="0" fillId="3" borderId="8" xfId="0" applyFont="1" applyFill="1" applyBorder="1"/>
    <xf numFmtId="0" fontId="14" fillId="3" borderId="0" xfId="0" applyFont="1" applyFill="1" applyBorder="1" applyAlignment="1">
      <alignment horizontal="left" vertical="top"/>
    </xf>
    <xf numFmtId="0" fontId="8" fillId="0" borderId="1" xfId="0" applyFont="1" applyFill="1" applyBorder="1" applyAlignment="1">
      <alignment horizontal="left" vertical="top"/>
    </xf>
    <xf numFmtId="0" fontId="8" fillId="0" borderId="2"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13" fillId="3" borderId="1" xfId="0" applyFont="1" applyFill="1" applyBorder="1" applyAlignment="1">
      <alignment horizontal="left" vertical="top"/>
    </xf>
    <xf numFmtId="0" fontId="13" fillId="3" borderId="7" xfId="0" applyFont="1" applyFill="1" applyBorder="1" applyAlignment="1">
      <alignment horizontal="left" vertical="top"/>
    </xf>
    <xf numFmtId="0" fontId="12" fillId="3" borderId="7" xfId="0" applyFont="1" applyFill="1" applyBorder="1" applyAlignment="1">
      <alignment horizontal="left" vertical="top"/>
    </xf>
    <xf numFmtId="0" fontId="14" fillId="3" borderId="7" xfId="0" applyFont="1" applyFill="1" applyBorder="1"/>
    <xf numFmtId="0" fontId="0" fillId="3" borderId="7" xfId="0" applyFont="1" applyFill="1" applyBorder="1"/>
    <xf numFmtId="0" fontId="18" fillId="3" borderId="7" xfId="0" applyFont="1" applyFill="1" applyBorder="1" applyAlignment="1">
      <alignment horizontal="left"/>
    </xf>
    <xf numFmtId="0" fontId="15" fillId="3" borderId="7" xfId="0" applyFont="1" applyFill="1" applyBorder="1"/>
    <xf numFmtId="0" fontId="16" fillId="3" borderId="7" xfId="0" applyFont="1" applyFill="1" applyBorder="1"/>
    <xf numFmtId="0" fontId="19" fillId="3" borderId="7" xfId="0" applyFont="1" applyFill="1" applyBorder="1" applyAlignment="1">
      <alignment horizontal="left" vertical="top"/>
    </xf>
    <xf numFmtId="0" fontId="8" fillId="0" borderId="2" xfId="0" applyFont="1" applyFill="1" applyBorder="1" applyAlignment="1">
      <alignment horizontal="left" vertical="top"/>
    </xf>
    <xf numFmtId="0" fontId="8" fillId="0" borderId="10" xfId="0" applyNumberFormat="1" applyFont="1" applyBorder="1" applyAlignment="1" applyProtection="1">
      <alignment horizontal="left" vertical="top" wrapText="1"/>
      <protection locked="0"/>
    </xf>
    <xf numFmtId="1" fontId="5" fillId="0" borderId="7" xfId="0" applyNumberFormat="1" applyFont="1" applyFill="1" applyBorder="1" applyAlignment="1">
      <alignment horizontal="left" vertical="top"/>
    </xf>
    <xf numFmtId="0" fontId="5" fillId="0" borderId="0" xfId="0" applyFont="1" applyBorder="1" applyAlignment="1">
      <alignment vertical="top" wrapText="1"/>
    </xf>
    <xf numFmtId="1" fontId="5" fillId="0" borderId="4" xfId="0" applyNumberFormat="1" applyFont="1" applyFill="1" applyBorder="1" applyAlignment="1">
      <alignment horizontal="left" vertical="top"/>
    </xf>
    <xf numFmtId="0" fontId="5" fillId="0" borderId="5" xfId="0" applyFont="1" applyBorder="1" applyAlignment="1">
      <alignment horizontal="left" vertical="top" wrapText="1"/>
    </xf>
    <xf numFmtId="0" fontId="5" fillId="0" borderId="4" xfId="0" applyFont="1" applyBorder="1" applyAlignment="1">
      <alignment horizontal="left" vertical="top"/>
    </xf>
    <xf numFmtId="3" fontId="5" fillId="2" borderId="3" xfId="0" applyNumberFormat="1" applyFont="1" applyFill="1" applyBorder="1" applyAlignment="1">
      <alignment horizontal="right" vertical="top"/>
    </xf>
    <xf numFmtId="3" fontId="8" fillId="2" borderId="3" xfId="0" applyNumberFormat="1" applyFont="1" applyFill="1" applyBorder="1" applyAlignment="1">
      <alignment horizontal="right" vertical="top"/>
    </xf>
    <xf numFmtId="0" fontId="5" fillId="0" borderId="4" xfId="0" applyFont="1" applyFill="1" applyBorder="1" applyAlignment="1">
      <alignment horizontal="left" vertical="top"/>
    </xf>
    <xf numFmtId="3" fontId="8" fillId="2" borderId="8" xfId="0" applyNumberFormat="1" applyFont="1" applyFill="1" applyBorder="1" applyAlignment="1">
      <alignment horizontal="right" vertical="top"/>
    </xf>
    <xf numFmtId="3" fontId="8" fillId="2" borderId="6" xfId="0" applyNumberFormat="1" applyFont="1" applyFill="1" applyBorder="1" applyAlignment="1">
      <alignment horizontal="right" vertical="top"/>
    </xf>
    <xf numFmtId="3" fontId="10" fillId="2" borderId="5" xfId="0" applyNumberFormat="1" applyFont="1" applyFill="1" applyBorder="1" applyAlignment="1">
      <alignment horizontal="right" vertical="top"/>
    </xf>
    <xf numFmtId="3" fontId="11" fillId="2" borderId="6" xfId="0" applyNumberFormat="1" applyFont="1" applyFill="1" applyBorder="1" applyAlignment="1">
      <alignment horizontal="right" vertical="top"/>
    </xf>
    <xf numFmtId="3" fontId="7" fillId="2" borderId="11" xfId="0" applyNumberFormat="1" applyFont="1" applyFill="1" applyBorder="1" applyAlignment="1">
      <alignment horizontal="right" vertical="top" wrapText="1"/>
    </xf>
    <xf numFmtId="3" fontId="3" fillId="2" borderId="6" xfId="0" applyNumberFormat="1" applyFont="1" applyFill="1" applyBorder="1" applyAlignment="1">
      <alignment horizontal="right" vertical="top"/>
    </xf>
    <xf numFmtId="0" fontId="1" fillId="3" borderId="7" xfId="0" applyFont="1" applyFill="1" applyBorder="1" applyAlignment="1">
      <alignment horizontal="left"/>
    </xf>
    <xf numFmtId="0" fontId="23" fillId="3" borderId="4" xfId="0" applyFont="1" applyFill="1" applyBorder="1" applyAlignment="1">
      <alignment horizontal="left"/>
    </xf>
    <xf numFmtId="0" fontId="22" fillId="0" borderId="0" xfId="0" applyFont="1" applyBorder="1" applyAlignment="1">
      <alignment horizontal="left" vertical="top"/>
    </xf>
    <xf numFmtId="0" fontId="22" fillId="0" borderId="0" xfId="0" applyFont="1" applyBorder="1" applyAlignment="1">
      <alignment horizontal="left" vertical="top" wrapText="1"/>
    </xf>
    <xf numFmtId="3" fontId="22" fillId="0" borderId="0" xfId="0" applyNumberFormat="1" applyFont="1" applyFill="1" applyBorder="1" applyAlignment="1">
      <alignment horizontal="right" vertical="top"/>
    </xf>
    <xf numFmtId="0" fontId="23" fillId="3" borderId="5" xfId="0" applyFont="1" applyFill="1" applyBorder="1" applyAlignment="1">
      <alignment wrapText="1"/>
    </xf>
    <xf numFmtId="0" fontId="23" fillId="3" borderId="6" xfId="0" applyFont="1" applyFill="1" applyBorder="1" applyAlignment="1">
      <alignment wrapText="1"/>
    </xf>
    <xf numFmtId="0" fontId="0" fillId="3" borderId="0" xfId="0" applyFont="1" applyFill="1" applyBorder="1"/>
    <xf numFmtId="0" fontId="0" fillId="3" borderId="8" xfId="0" applyFont="1" applyFill="1" applyBorder="1"/>
    <xf numFmtId="0" fontId="14" fillId="3" borderId="0"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0" xfId="0" applyFont="1" applyFill="1" applyBorder="1" applyAlignment="1">
      <alignment horizontal="left" vertical="top"/>
    </xf>
    <xf numFmtId="0" fontId="14" fillId="3" borderId="8" xfId="0" applyFont="1" applyFill="1" applyBorder="1" applyAlignment="1">
      <alignment horizontal="left" vertical="top"/>
    </xf>
    <xf numFmtId="0" fontId="19" fillId="3" borderId="0" xfId="0" applyFont="1" applyFill="1" applyBorder="1" applyAlignment="1">
      <alignment wrapText="1"/>
    </xf>
    <xf numFmtId="0" fontId="19" fillId="3" borderId="8" xfId="0" applyFont="1" applyFill="1" applyBorder="1" applyAlignment="1">
      <alignment wrapText="1"/>
    </xf>
    <xf numFmtId="0" fontId="17" fillId="3" borderId="0" xfId="0" applyFont="1" applyFill="1" applyBorder="1"/>
    <xf numFmtId="0" fontId="17" fillId="3" borderId="8" xfId="0" applyFont="1" applyFill="1" applyBorder="1"/>
    <xf numFmtId="0" fontId="16" fillId="3" borderId="0" xfId="0" applyFont="1" applyFill="1" applyBorder="1"/>
    <xf numFmtId="0" fontId="16" fillId="3" borderId="8" xfId="0" applyFont="1" applyFill="1" applyBorder="1"/>
    <xf numFmtId="0" fontId="17" fillId="3" borderId="0" xfId="0" applyFont="1" applyFill="1" applyBorder="1" applyAlignment="1">
      <alignment wrapText="1"/>
    </xf>
    <xf numFmtId="0" fontId="17" fillId="3" borderId="8"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5"/>
  <sheetViews>
    <sheetView tabSelected="1" view="pageLayout" topLeftCell="A34" zoomScaleNormal="100" workbookViewId="0">
      <selection activeCell="E55" sqref="E55:E57"/>
    </sheetView>
  </sheetViews>
  <sheetFormatPr baseColWidth="10" defaultRowHeight="15" x14ac:dyDescent="0.25"/>
  <cols>
    <col min="1" max="1" width="7.28515625" customWidth="1"/>
    <col min="2" max="2" width="29.42578125" customWidth="1"/>
    <col min="3" max="3" width="7" customWidth="1"/>
    <col min="4" max="4" width="8" customWidth="1"/>
    <col min="5" max="5" width="21.42578125" customWidth="1"/>
    <col min="6" max="6" width="6.5703125" customWidth="1"/>
    <col min="7" max="7" width="8" customWidth="1"/>
    <col min="8" max="8" width="21.28515625" customWidth="1"/>
    <col min="9" max="9" width="7" customWidth="1"/>
    <col min="10" max="10" width="7.140625" customWidth="1"/>
    <col min="11" max="11" width="27.7109375" customWidth="1"/>
    <col min="12" max="12" width="8.42578125" customWidth="1"/>
  </cols>
  <sheetData>
    <row r="1" spans="1:12" x14ac:dyDescent="0.25">
      <c r="A1" t="s">
        <v>8</v>
      </c>
    </row>
    <row r="2" spans="1:12" ht="12" customHeight="1" x14ac:dyDescent="0.25">
      <c r="L2" s="2" t="s">
        <v>34</v>
      </c>
    </row>
    <row r="3" spans="1:12" ht="13.5" customHeight="1" x14ac:dyDescent="0.25">
      <c r="A3" s="58" t="s">
        <v>37</v>
      </c>
      <c r="B3" s="59"/>
      <c r="C3" s="59"/>
      <c r="D3" s="58" t="s">
        <v>10</v>
      </c>
      <c r="E3" s="59"/>
      <c r="F3" s="59"/>
      <c r="G3" s="59"/>
      <c r="H3" s="59"/>
      <c r="I3" s="60"/>
      <c r="J3" s="59" t="s">
        <v>38</v>
      </c>
      <c r="K3" s="59"/>
      <c r="L3" s="60"/>
    </row>
    <row r="4" spans="1:12" ht="13.5" customHeight="1" x14ac:dyDescent="0.25">
      <c r="A4" s="3"/>
      <c r="B4" s="4"/>
      <c r="C4" s="4"/>
      <c r="D4" s="3" t="s">
        <v>43</v>
      </c>
      <c r="E4" s="4"/>
      <c r="F4" s="4"/>
      <c r="G4" s="3" t="s">
        <v>44</v>
      </c>
      <c r="H4" s="4"/>
      <c r="I4" s="5"/>
      <c r="J4" s="4"/>
      <c r="K4" s="4"/>
      <c r="L4" s="5"/>
    </row>
    <row r="5" spans="1:12" ht="13.5" customHeight="1" x14ac:dyDescent="0.25">
      <c r="A5" s="6"/>
      <c r="B5" s="7"/>
      <c r="C5" s="37" t="s">
        <v>0</v>
      </c>
      <c r="D5" s="6" t="s">
        <v>1</v>
      </c>
      <c r="E5" s="7"/>
      <c r="F5" s="37" t="s">
        <v>0</v>
      </c>
      <c r="G5" s="6"/>
      <c r="H5" s="7"/>
      <c r="I5" s="8" t="s">
        <v>0</v>
      </c>
      <c r="J5" s="7"/>
      <c r="K5" s="7"/>
      <c r="L5" s="8" t="s">
        <v>0</v>
      </c>
    </row>
    <row r="6" spans="1:12" ht="18" customHeight="1" x14ac:dyDescent="0.25">
      <c r="A6" s="9">
        <v>29</v>
      </c>
      <c r="B6" s="10" t="s">
        <v>9</v>
      </c>
      <c r="C6" s="11">
        <f>C7+C17+C18+C22+C24+C27+C28</f>
        <v>210</v>
      </c>
      <c r="D6" s="38" t="s">
        <v>1</v>
      </c>
      <c r="E6" s="39"/>
      <c r="F6" s="40">
        <f>F7+F17+F18+F22+F24+F27+F28</f>
        <v>75</v>
      </c>
      <c r="G6" s="38" t="s">
        <v>1</v>
      </c>
      <c r="H6" s="39"/>
      <c r="I6" s="11">
        <f>I7+I17+I18+I22+I24+I27+I28</f>
        <v>-50</v>
      </c>
      <c r="J6" s="9">
        <v>29</v>
      </c>
      <c r="K6" s="10" t="s">
        <v>9</v>
      </c>
      <c r="L6" s="12">
        <f>L7+L17+L18+L22+L24+L27+L28</f>
        <v>235</v>
      </c>
    </row>
    <row r="7" spans="1:12" ht="25.5" x14ac:dyDescent="0.25">
      <c r="A7" s="13">
        <v>290</v>
      </c>
      <c r="B7" s="75" t="s">
        <v>11</v>
      </c>
      <c r="C7" s="15">
        <f>SUM(C8:C16)</f>
        <v>110</v>
      </c>
      <c r="D7" s="48" t="s">
        <v>1</v>
      </c>
      <c r="E7" s="14" t="s">
        <v>20</v>
      </c>
      <c r="F7" s="15">
        <f>SUM(F8:F16)</f>
        <v>30</v>
      </c>
      <c r="G7" s="48" t="s">
        <v>1</v>
      </c>
      <c r="H7" s="14" t="s">
        <v>30</v>
      </c>
      <c r="I7" s="16">
        <f>SUM(I8:I16)</f>
        <v>-20</v>
      </c>
      <c r="J7" s="13">
        <v>290</v>
      </c>
      <c r="K7" s="75" t="s">
        <v>11</v>
      </c>
      <c r="L7" s="16">
        <f>SUM(L8:L16)</f>
        <v>120</v>
      </c>
    </row>
    <row r="8" spans="1:12" ht="13.5" customHeight="1" x14ac:dyDescent="0.25">
      <c r="A8" s="17">
        <v>29000</v>
      </c>
      <c r="B8" s="18" t="s">
        <v>18</v>
      </c>
      <c r="C8" s="19">
        <v>0</v>
      </c>
      <c r="D8" s="51" t="s">
        <v>5</v>
      </c>
      <c r="E8" s="52"/>
      <c r="F8" s="20">
        <v>0</v>
      </c>
      <c r="G8" s="51" t="s">
        <v>6</v>
      </c>
      <c r="H8" s="52"/>
      <c r="I8" s="21">
        <v>0</v>
      </c>
      <c r="J8" s="17">
        <v>29000</v>
      </c>
      <c r="K8" s="18" t="s">
        <v>18</v>
      </c>
      <c r="L8" s="21">
        <f>C8+F8+I8</f>
        <v>0</v>
      </c>
    </row>
    <row r="9" spans="1:12" ht="13.5" customHeight="1" x14ac:dyDescent="0.25">
      <c r="A9" s="17">
        <v>29000</v>
      </c>
      <c r="B9" s="18" t="s">
        <v>19</v>
      </c>
      <c r="C9" s="19">
        <v>5</v>
      </c>
      <c r="D9" s="51" t="s">
        <v>5</v>
      </c>
      <c r="E9" s="52"/>
      <c r="F9" s="20">
        <v>0</v>
      </c>
      <c r="G9" s="51" t="s">
        <v>6</v>
      </c>
      <c r="H9" s="52"/>
      <c r="I9" s="21">
        <v>-5</v>
      </c>
      <c r="J9" s="17">
        <v>29000</v>
      </c>
      <c r="K9" s="18" t="s">
        <v>19</v>
      </c>
      <c r="L9" s="21">
        <f t="shared" ref="L9:L16" si="0">C9+F9+I9</f>
        <v>0</v>
      </c>
    </row>
    <row r="10" spans="1:12" ht="13.5" customHeight="1" x14ac:dyDescent="0.25">
      <c r="A10" s="53">
        <v>29000</v>
      </c>
      <c r="B10" s="18" t="s">
        <v>12</v>
      </c>
      <c r="C10" s="19">
        <v>0</v>
      </c>
      <c r="D10" s="51">
        <v>9010</v>
      </c>
      <c r="E10" s="52"/>
      <c r="F10" s="20">
        <v>0</v>
      </c>
      <c r="G10" s="51">
        <v>9011</v>
      </c>
      <c r="H10" s="52"/>
      <c r="I10" s="21">
        <v>0</v>
      </c>
      <c r="J10" s="53">
        <v>29000</v>
      </c>
      <c r="K10" s="18" t="s">
        <v>12</v>
      </c>
      <c r="L10" s="21">
        <f t="shared" si="0"/>
        <v>0</v>
      </c>
    </row>
    <row r="11" spans="1:12" ht="13.5" customHeight="1" x14ac:dyDescent="0.25">
      <c r="A11" s="22">
        <v>29001</v>
      </c>
      <c r="B11" s="23" t="s">
        <v>13</v>
      </c>
      <c r="C11" s="24">
        <v>10</v>
      </c>
      <c r="D11" s="51">
        <v>9010.1</v>
      </c>
      <c r="E11" s="52"/>
      <c r="F11" s="26">
        <v>5</v>
      </c>
      <c r="G11" s="51">
        <v>9011.1</v>
      </c>
      <c r="H11" s="52"/>
      <c r="I11" s="27">
        <v>0</v>
      </c>
      <c r="J11" s="22">
        <v>29001</v>
      </c>
      <c r="K11" s="23" t="s">
        <v>13</v>
      </c>
      <c r="L11" s="21">
        <f t="shared" si="0"/>
        <v>15</v>
      </c>
    </row>
    <row r="12" spans="1:12" ht="13.5" customHeight="1" x14ac:dyDescent="0.25">
      <c r="A12" s="22">
        <v>29002</v>
      </c>
      <c r="B12" s="23" t="s">
        <v>14</v>
      </c>
      <c r="C12" s="24">
        <v>40</v>
      </c>
      <c r="D12" s="51">
        <v>9010.2000000000007</v>
      </c>
      <c r="E12" s="52"/>
      <c r="F12" s="26">
        <v>0</v>
      </c>
      <c r="G12" s="51">
        <v>9011.2000000000007</v>
      </c>
      <c r="H12" s="52"/>
      <c r="I12" s="27">
        <v>-5</v>
      </c>
      <c r="J12" s="22">
        <v>29002</v>
      </c>
      <c r="K12" s="23" t="s">
        <v>14</v>
      </c>
      <c r="L12" s="21">
        <f t="shared" si="0"/>
        <v>35</v>
      </c>
    </row>
    <row r="13" spans="1:12" ht="13.5" customHeight="1" x14ac:dyDescent="0.25">
      <c r="A13" s="22">
        <v>29003</v>
      </c>
      <c r="B13" s="23" t="s">
        <v>15</v>
      </c>
      <c r="C13" s="24">
        <v>20</v>
      </c>
      <c r="D13" s="51">
        <v>9010.2999999999993</v>
      </c>
      <c r="E13" s="52"/>
      <c r="F13" s="26">
        <v>0</v>
      </c>
      <c r="G13" s="51">
        <v>9011.2999999999993</v>
      </c>
      <c r="H13" s="52"/>
      <c r="I13" s="27">
        <v>-10</v>
      </c>
      <c r="J13" s="22">
        <v>29003</v>
      </c>
      <c r="K13" s="23" t="s">
        <v>15</v>
      </c>
      <c r="L13" s="21">
        <f t="shared" si="0"/>
        <v>10</v>
      </c>
    </row>
    <row r="14" spans="1:12" ht="13.5" customHeight="1" x14ac:dyDescent="0.25">
      <c r="A14" s="22">
        <v>29004</v>
      </c>
      <c r="B14" s="23" t="s">
        <v>16</v>
      </c>
      <c r="C14" s="24">
        <v>45</v>
      </c>
      <c r="D14" s="51">
        <v>9010.4</v>
      </c>
      <c r="E14" s="52"/>
      <c r="F14" s="26">
        <v>10</v>
      </c>
      <c r="G14" s="51">
        <v>9011.4</v>
      </c>
      <c r="H14" s="52"/>
      <c r="I14" s="27">
        <v>0</v>
      </c>
      <c r="J14" s="22">
        <v>29004</v>
      </c>
      <c r="K14" s="23" t="s">
        <v>16</v>
      </c>
      <c r="L14" s="21">
        <f t="shared" si="0"/>
        <v>55</v>
      </c>
    </row>
    <row r="15" spans="1:12" ht="13.5" customHeight="1" x14ac:dyDescent="0.25">
      <c r="A15" s="22" t="s">
        <v>2</v>
      </c>
      <c r="B15" s="56" t="s">
        <v>17</v>
      </c>
      <c r="C15" s="24">
        <v>-10</v>
      </c>
      <c r="D15" s="51" t="s">
        <v>3</v>
      </c>
      <c r="E15" s="52"/>
      <c r="F15" s="26">
        <v>15</v>
      </c>
      <c r="G15" s="51" t="s">
        <v>4</v>
      </c>
      <c r="H15" s="52"/>
      <c r="I15" s="27">
        <v>0</v>
      </c>
      <c r="J15" s="22" t="s">
        <v>2</v>
      </c>
      <c r="K15" s="56" t="s">
        <v>17</v>
      </c>
      <c r="L15" s="21">
        <f t="shared" si="0"/>
        <v>5</v>
      </c>
    </row>
    <row r="16" spans="1:12" ht="16.5" customHeight="1" x14ac:dyDescent="0.25">
      <c r="A16" s="22" t="s">
        <v>2</v>
      </c>
      <c r="B16" s="23" t="s">
        <v>59</v>
      </c>
      <c r="C16" s="24">
        <v>0</v>
      </c>
      <c r="D16" s="53" t="s">
        <v>64</v>
      </c>
      <c r="E16" s="25"/>
      <c r="F16" s="26">
        <v>0</v>
      </c>
      <c r="G16" s="51" t="s">
        <v>65</v>
      </c>
      <c r="H16" s="52"/>
      <c r="I16" s="27">
        <v>0</v>
      </c>
      <c r="J16" s="22" t="s">
        <v>2</v>
      </c>
      <c r="K16" s="23" t="s">
        <v>59</v>
      </c>
      <c r="L16" s="21">
        <f t="shared" si="0"/>
        <v>0</v>
      </c>
    </row>
    <row r="17" spans="1:12" ht="51" x14ac:dyDescent="0.25">
      <c r="A17" s="28">
        <v>292</v>
      </c>
      <c r="B17" s="14" t="s">
        <v>22</v>
      </c>
      <c r="C17" s="30">
        <v>0</v>
      </c>
      <c r="D17" s="54">
        <v>3892</v>
      </c>
      <c r="E17" s="29" t="s">
        <v>21</v>
      </c>
      <c r="F17" s="30">
        <v>0</v>
      </c>
      <c r="G17" s="54">
        <v>4892</v>
      </c>
      <c r="H17" s="29" t="s">
        <v>31</v>
      </c>
      <c r="I17" s="31">
        <v>0</v>
      </c>
      <c r="J17" s="28">
        <v>292</v>
      </c>
      <c r="K17" s="14" t="s">
        <v>22</v>
      </c>
      <c r="L17" s="31">
        <f>C17+F17+I17</f>
        <v>0</v>
      </c>
    </row>
    <row r="18" spans="1:12" ht="39.75" customHeight="1" x14ac:dyDescent="0.25">
      <c r="A18" s="13">
        <v>293</v>
      </c>
      <c r="B18" s="76" t="s">
        <v>23</v>
      </c>
      <c r="C18" s="32">
        <f>SUM(C19:C21)</f>
        <v>30</v>
      </c>
      <c r="D18" s="48" t="s">
        <v>1</v>
      </c>
      <c r="E18" s="14" t="s">
        <v>29</v>
      </c>
      <c r="F18" s="32">
        <f>SUM(F19:F21)</f>
        <v>50</v>
      </c>
      <c r="G18" s="48" t="s">
        <v>1</v>
      </c>
      <c r="H18" s="14" t="s">
        <v>58</v>
      </c>
      <c r="I18" s="33">
        <f>SUM(I19:I21)</f>
        <v>-25</v>
      </c>
      <c r="J18" s="13">
        <v>293</v>
      </c>
      <c r="K18" s="76" t="s">
        <v>23</v>
      </c>
      <c r="L18" s="33">
        <f>SUM(L19:L21)</f>
        <v>55</v>
      </c>
    </row>
    <row r="19" spans="1:12" x14ac:dyDescent="0.25">
      <c r="A19" s="22">
        <v>29300</v>
      </c>
      <c r="B19" s="77" t="s">
        <v>24</v>
      </c>
      <c r="C19" s="24">
        <v>10</v>
      </c>
      <c r="D19" s="55">
        <v>3893</v>
      </c>
      <c r="E19" s="52"/>
      <c r="F19" s="24">
        <v>0</v>
      </c>
      <c r="G19" s="55">
        <v>4893</v>
      </c>
      <c r="H19" s="23"/>
      <c r="I19" s="27">
        <v>-5</v>
      </c>
      <c r="J19" s="22">
        <v>29300</v>
      </c>
      <c r="K19" s="77" t="s">
        <v>24</v>
      </c>
      <c r="L19" s="21">
        <f t="shared" ref="L19:L26" si="1">C19+F19+I19</f>
        <v>5</v>
      </c>
    </row>
    <row r="20" spans="1:12" ht="24.75" customHeight="1" x14ac:dyDescent="0.25">
      <c r="A20" s="22">
        <v>29301</v>
      </c>
      <c r="B20" s="77" t="s">
        <v>25</v>
      </c>
      <c r="C20" s="26">
        <v>20</v>
      </c>
      <c r="D20" s="104" t="s">
        <v>5</v>
      </c>
      <c r="E20" s="105"/>
      <c r="F20" s="26">
        <v>20</v>
      </c>
      <c r="G20" s="104" t="s">
        <v>6</v>
      </c>
      <c r="H20" s="25"/>
      <c r="I20" s="27">
        <v>-10</v>
      </c>
      <c r="J20" s="17">
        <v>29301</v>
      </c>
      <c r="K20" s="77" t="s">
        <v>25</v>
      </c>
      <c r="L20" s="21">
        <f t="shared" si="1"/>
        <v>30</v>
      </c>
    </row>
    <row r="21" spans="1:12" ht="24.75" customHeight="1" x14ac:dyDescent="0.25">
      <c r="A21" s="34">
        <v>29302</v>
      </c>
      <c r="B21" s="78" t="s">
        <v>26</v>
      </c>
      <c r="C21" s="66">
        <v>0</v>
      </c>
      <c r="D21" s="106" t="s">
        <v>5</v>
      </c>
      <c r="E21" s="61"/>
      <c r="F21" s="66">
        <v>30</v>
      </c>
      <c r="G21" s="106" t="s">
        <v>6</v>
      </c>
      <c r="H21" s="107"/>
      <c r="I21" s="35">
        <v>-10</v>
      </c>
      <c r="J21" s="108">
        <v>29302</v>
      </c>
      <c r="K21" s="78" t="s">
        <v>26</v>
      </c>
      <c r="L21" s="21">
        <f t="shared" si="1"/>
        <v>20</v>
      </c>
    </row>
    <row r="22" spans="1:12" ht="14.25" customHeight="1" x14ac:dyDescent="0.25">
      <c r="A22" s="88">
        <v>294</v>
      </c>
      <c r="B22" s="89" t="s">
        <v>39</v>
      </c>
      <c r="C22" s="109">
        <f>SUM(C23)</f>
        <v>0</v>
      </c>
      <c r="D22" s="90" t="s">
        <v>1</v>
      </c>
      <c r="E22" s="91" t="s">
        <v>41</v>
      </c>
      <c r="F22" s="110">
        <f>SUM(F23)</f>
        <v>0</v>
      </c>
      <c r="G22" s="88" t="s">
        <v>1</v>
      </c>
      <c r="H22" s="89" t="s">
        <v>42</v>
      </c>
      <c r="I22" s="110">
        <f>SUM(I23)</f>
        <v>0</v>
      </c>
      <c r="J22" s="102">
        <v>294</v>
      </c>
      <c r="K22" s="89" t="s">
        <v>39</v>
      </c>
      <c r="L22" s="110">
        <f>SUM(L23)</f>
        <v>0</v>
      </c>
    </row>
    <row r="23" spans="1:12" ht="14.25" customHeight="1" x14ac:dyDescent="0.25">
      <c r="A23" s="111">
        <v>29400</v>
      </c>
      <c r="B23" s="61" t="s">
        <v>40</v>
      </c>
      <c r="C23" s="26">
        <v>0</v>
      </c>
      <c r="D23" s="111" t="s">
        <v>60</v>
      </c>
      <c r="E23" s="92"/>
      <c r="F23" s="113">
        <v>0</v>
      </c>
      <c r="G23" s="111" t="s">
        <v>61</v>
      </c>
      <c r="H23" s="92"/>
      <c r="I23" s="112">
        <v>0</v>
      </c>
      <c r="J23" s="111">
        <v>29400</v>
      </c>
      <c r="K23" s="61" t="s">
        <v>40</v>
      </c>
      <c r="L23" s="21">
        <f t="shared" si="1"/>
        <v>0</v>
      </c>
    </row>
    <row r="24" spans="1:12" ht="27.75" customHeight="1" x14ac:dyDescent="0.25">
      <c r="A24" s="13">
        <v>296</v>
      </c>
      <c r="B24" s="14" t="s">
        <v>27</v>
      </c>
      <c r="C24" s="33">
        <f>SUM(C25:C26)</f>
        <v>30</v>
      </c>
      <c r="D24" s="49" t="s">
        <v>1</v>
      </c>
      <c r="E24" s="50" t="s">
        <v>63</v>
      </c>
      <c r="F24" s="65">
        <f>SUM(F25:F26)</f>
        <v>0</v>
      </c>
      <c r="G24" s="49" t="s">
        <v>1</v>
      </c>
      <c r="H24" s="14" t="s">
        <v>42</v>
      </c>
      <c r="I24" s="33">
        <f>SUM(I25:I26)</f>
        <v>-5</v>
      </c>
      <c r="J24" s="13">
        <v>296</v>
      </c>
      <c r="K24" s="14" t="s">
        <v>27</v>
      </c>
      <c r="L24" s="33">
        <f>SUM(L25:L26)</f>
        <v>25</v>
      </c>
    </row>
    <row r="25" spans="1:12" ht="27" customHeight="1" x14ac:dyDescent="0.25">
      <c r="A25" s="22">
        <v>29600</v>
      </c>
      <c r="B25" s="77" t="s">
        <v>27</v>
      </c>
      <c r="C25" s="27">
        <v>30</v>
      </c>
      <c r="D25" s="67" t="s">
        <v>35</v>
      </c>
      <c r="E25" s="36"/>
      <c r="F25" s="65">
        <v>0</v>
      </c>
      <c r="G25" s="67" t="s">
        <v>36</v>
      </c>
      <c r="H25" s="68"/>
      <c r="I25" s="27">
        <v>-5</v>
      </c>
      <c r="J25" s="22">
        <v>29600</v>
      </c>
      <c r="K25" s="77" t="s">
        <v>27</v>
      </c>
      <c r="L25" s="21">
        <f t="shared" si="1"/>
        <v>25</v>
      </c>
    </row>
    <row r="26" spans="1:12" ht="16.5" customHeight="1" x14ac:dyDescent="0.25">
      <c r="A26" s="34">
        <v>29601</v>
      </c>
      <c r="B26" s="78" t="s">
        <v>28</v>
      </c>
      <c r="C26" s="35">
        <v>0</v>
      </c>
      <c r="D26" s="67" t="s">
        <v>35</v>
      </c>
      <c r="E26" s="36"/>
      <c r="F26" s="65">
        <v>0</v>
      </c>
      <c r="G26" s="67" t="s">
        <v>36</v>
      </c>
      <c r="H26" s="68"/>
      <c r="I26" s="65">
        <v>0</v>
      </c>
      <c r="J26" s="34">
        <v>29601</v>
      </c>
      <c r="K26" s="78" t="s">
        <v>28</v>
      </c>
      <c r="L26" s="21">
        <f t="shared" si="1"/>
        <v>0</v>
      </c>
    </row>
    <row r="27" spans="1:12" ht="28.5" customHeight="1" x14ac:dyDescent="0.25">
      <c r="A27" s="13">
        <v>298</v>
      </c>
      <c r="B27" s="14" t="s">
        <v>67</v>
      </c>
      <c r="C27" s="33">
        <v>0</v>
      </c>
      <c r="D27" s="49">
        <v>3898</v>
      </c>
      <c r="E27" s="50" t="s">
        <v>68</v>
      </c>
      <c r="F27" s="31">
        <v>0</v>
      </c>
      <c r="G27" s="49">
        <v>4898</v>
      </c>
      <c r="H27" s="14" t="s">
        <v>69</v>
      </c>
      <c r="I27" s="31">
        <v>0</v>
      </c>
      <c r="J27" s="13">
        <v>298</v>
      </c>
      <c r="K27" s="14" t="s">
        <v>67</v>
      </c>
      <c r="L27" s="116">
        <f>C27+F27+I27</f>
        <v>0</v>
      </c>
    </row>
    <row r="28" spans="1:12" ht="37.5" customHeight="1" x14ac:dyDescent="0.25">
      <c r="A28" s="28">
        <v>299</v>
      </c>
      <c r="B28" s="103" t="s">
        <v>32</v>
      </c>
      <c r="C28" s="30">
        <v>40</v>
      </c>
      <c r="D28" s="62">
        <v>2990</v>
      </c>
      <c r="E28" s="69" t="s">
        <v>33</v>
      </c>
      <c r="F28" s="114">
        <v>-5</v>
      </c>
      <c r="G28" s="63"/>
      <c r="H28" s="64"/>
      <c r="I28" s="115"/>
      <c r="J28" s="28">
        <v>299</v>
      </c>
      <c r="K28" s="103" t="s">
        <v>32</v>
      </c>
      <c r="L28" s="117">
        <f>C28+F28</f>
        <v>35</v>
      </c>
    </row>
    <row r="29" spans="1:12" x14ac:dyDescent="0.25">
      <c r="A29" s="70"/>
      <c r="B29" s="36"/>
      <c r="C29" s="71"/>
      <c r="D29" s="57"/>
      <c r="E29" s="68"/>
      <c r="F29" s="71"/>
      <c r="G29" s="72"/>
      <c r="H29" s="73"/>
      <c r="I29" s="74"/>
      <c r="J29" s="57"/>
      <c r="K29" s="36"/>
      <c r="L29" s="71"/>
    </row>
    <row r="30" spans="1:12" ht="19.5" customHeight="1" x14ac:dyDescent="0.25">
      <c r="A30" s="93" t="s">
        <v>45</v>
      </c>
      <c r="B30" s="79"/>
      <c r="C30" s="79"/>
      <c r="D30" s="79"/>
      <c r="E30" s="80"/>
      <c r="F30" s="79"/>
      <c r="G30" s="79"/>
      <c r="H30" s="79"/>
      <c r="I30" s="79"/>
      <c r="J30" s="79"/>
      <c r="K30" s="81"/>
      <c r="L30" s="82"/>
    </row>
    <row r="31" spans="1:12" ht="19.5" customHeight="1" x14ac:dyDescent="0.25">
      <c r="A31" s="94" t="s">
        <v>46</v>
      </c>
      <c r="B31" s="83"/>
      <c r="C31" s="83"/>
      <c r="D31" s="83"/>
      <c r="E31" s="84"/>
      <c r="F31" s="83"/>
      <c r="G31" s="83"/>
      <c r="H31" s="83"/>
      <c r="I31" s="83"/>
      <c r="J31" s="83"/>
      <c r="K31" s="85"/>
      <c r="L31" s="86"/>
    </row>
    <row r="32" spans="1:12" ht="19.5" customHeight="1" x14ac:dyDescent="0.25">
      <c r="A32" s="94" t="s">
        <v>56</v>
      </c>
      <c r="B32" s="83"/>
      <c r="C32" s="83"/>
      <c r="D32" s="83"/>
      <c r="E32" s="84"/>
      <c r="F32" s="83"/>
      <c r="G32" s="83"/>
      <c r="H32" s="83"/>
      <c r="I32" s="83"/>
      <c r="J32" s="83"/>
      <c r="K32" s="85"/>
      <c r="L32" s="86"/>
    </row>
    <row r="33" spans="1:12" ht="19.5" customHeight="1" x14ac:dyDescent="0.25">
      <c r="A33" s="95">
        <v>29000</v>
      </c>
      <c r="B33" s="127" t="s">
        <v>47</v>
      </c>
      <c r="C33" s="127"/>
      <c r="D33" s="127"/>
      <c r="E33" s="127"/>
      <c r="F33" s="127"/>
      <c r="G33" s="127"/>
      <c r="H33" s="127"/>
      <c r="I33" s="127"/>
      <c r="J33" s="127"/>
      <c r="K33" s="127"/>
      <c r="L33" s="128"/>
    </row>
    <row r="34" spans="1:12" ht="19.5" customHeight="1" x14ac:dyDescent="0.25">
      <c r="A34" s="96"/>
      <c r="B34" s="127" t="s">
        <v>57</v>
      </c>
      <c r="C34" s="127"/>
      <c r="D34" s="127"/>
      <c r="E34" s="127"/>
      <c r="F34" s="127"/>
      <c r="G34" s="127"/>
      <c r="H34" s="127"/>
      <c r="I34" s="127"/>
      <c r="J34" s="127"/>
      <c r="K34" s="127"/>
      <c r="L34" s="128"/>
    </row>
    <row r="35" spans="1:12" ht="19.5" customHeight="1" x14ac:dyDescent="0.25">
      <c r="A35" s="97"/>
      <c r="B35" s="127"/>
      <c r="C35" s="127"/>
      <c r="D35" s="127"/>
      <c r="E35" s="127"/>
      <c r="F35" s="127"/>
      <c r="G35" s="127"/>
      <c r="H35" s="127"/>
      <c r="I35" s="127"/>
      <c r="J35" s="127"/>
      <c r="K35" s="127"/>
      <c r="L35" s="128"/>
    </row>
    <row r="36" spans="1:12" ht="19.5" customHeight="1" x14ac:dyDescent="0.25">
      <c r="A36" s="97"/>
      <c r="B36" s="87" t="s">
        <v>48</v>
      </c>
      <c r="C36" s="85"/>
      <c r="D36" s="85"/>
      <c r="E36" s="85"/>
      <c r="F36" s="85"/>
      <c r="G36" s="85"/>
      <c r="H36" s="85"/>
      <c r="I36" s="85"/>
      <c r="J36" s="85"/>
      <c r="K36" s="85"/>
      <c r="L36" s="86"/>
    </row>
    <row r="37" spans="1:12" ht="19.5" customHeight="1" x14ac:dyDescent="0.25">
      <c r="A37" s="97"/>
      <c r="B37" s="129" t="s">
        <v>49</v>
      </c>
      <c r="C37" s="129"/>
      <c r="D37" s="129"/>
      <c r="E37" s="129"/>
      <c r="F37" s="129"/>
      <c r="G37" s="129"/>
      <c r="H37" s="129"/>
      <c r="I37" s="129"/>
      <c r="J37" s="129"/>
      <c r="K37" s="129"/>
      <c r="L37" s="130"/>
    </row>
    <row r="38" spans="1:12" ht="19.5" customHeight="1" x14ac:dyDescent="0.25">
      <c r="A38" s="97"/>
      <c r="B38" s="129" t="s">
        <v>50</v>
      </c>
      <c r="C38" s="129"/>
      <c r="D38" s="129"/>
      <c r="E38" s="129"/>
      <c r="F38" s="129"/>
      <c r="G38" s="129"/>
      <c r="H38" s="129"/>
      <c r="I38" s="129"/>
      <c r="J38" s="129"/>
      <c r="K38" s="129"/>
      <c r="L38" s="130"/>
    </row>
    <row r="39" spans="1:12" ht="19.5" customHeight="1" x14ac:dyDescent="0.25">
      <c r="A39" s="98">
        <v>29300</v>
      </c>
      <c r="B39" s="133" t="s">
        <v>62</v>
      </c>
      <c r="C39" s="133"/>
      <c r="D39" s="133"/>
      <c r="E39" s="133"/>
      <c r="F39" s="133"/>
      <c r="G39" s="133"/>
      <c r="H39" s="133"/>
      <c r="I39" s="133"/>
      <c r="J39" s="133"/>
      <c r="K39" s="133"/>
      <c r="L39" s="134"/>
    </row>
    <row r="40" spans="1:12" ht="19.5" customHeight="1" x14ac:dyDescent="0.25">
      <c r="A40" s="99" t="s">
        <v>7</v>
      </c>
      <c r="B40" s="135" t="s">
        <v>51</v>
      </c>
      <c r="C40" s="135"/>
      <c r="D40" s="135"/>
      <c r="E40" s="135"/>
      <c r="F40" s="135"/>
      <c r="G40" s="135"/>
      <c r="H40" s="135"/>
      <c r="I40" s="135"/>
      <c r="J40" s="135"/>
      <c r="K40" s="135"/>
      <c r="L40" s="136"/>
    </row>
    <row r="41" spans="1:12" ht="19.5" customHeight="1" x14ac:dyDescent="0.25">
      <c r="A41" s="100"/>
      <c r="B41" s="135" t="s">
        <v>52</v>
      </c>
      <c r="C41" s="135"/>
      <c r="D41" s="135"/>
      <c r="E41" s="135"/>
      <c r="F41" s="135"/>
      <c r="G41" s="135"/>
      <c r="H41" s="135"/>
      <c r="I41" s="135"/>
      <c r="J41" s="135"/>
      <c r="K41" s="135"/>
      <c r="L41" s="136"/>
    </row>
    <row r="42" spans="1:12" ht="19.5" customHeight="1" x14ac:dyDescent="0.25">
      <c r="A42" s="100"/>
      <c r="B42" s="135" t="s">
        <v>53</v>
      </c>
      <c r="C42" s="135"/>
      <c r="D42" s="135"/>
      <c r="E42" s="135"/>
      <c r="F42" s="135"/>
      <c r="G42" s="135"/>
      <c r="H42" s="135"/>
      <c r="I42" s="135"/>
      <c r="J42" s="135"/>
      <c r="K42" s="135"/>
      <c r="L42" s="136"/>
    </row>
    <row r="43" spans="1:12" ht="36" customHeight="1" x14ac:dyDescent="0.25">
      <c r="A43" s="100"/>
      <c r="B43" s="137" t="s">
        <v>54</v>
      </c>
      <c r="C43" s="137"/>
      <c r="D43" s="137"/>
      <c r="E43" s="137"/>
      <c r="F43" s="137"/>
      <c r="G43" s="137"/>
      <c r="H43" s="137"/>
      <c r="I43" s="137"/>
      <c r="J43" s="137"/>
      <c r="K43" s="137"/>
      <c r="L43" s="138"/>
    </row>
    <row r="44" spans="1:12" ht="30" customHeight="1" x14ac:dyDescent="0.25">
      <c r="A44" s="101">
        <v>29400</v>
      </c>
      <c r="B44" s="131" t="s">
        <v>66</v>
      </c>
      <c r="C44" s="131"/>
      <c r="D44" s="131"/>
      <c r="E44" s="131"/>
      <c r="F44" s="131"/>
      <c r="G44" s="131"/>
      <c r="H44" s="131"/>
      <c r="I44" s="131"/>
      <c r="J44" s="131"/>
      <c r="K44" s="131"/>
      <c r="L44" s="132"/>
    </row>
    <row r="45" spans="1:12" ht="20.25" customHeight="1" x14ac:dyDescent="0.25">
      <c r="A45" s="118">
        <v>29600</v>
      </c>
      <c r="B45" s="125" t="s">
        <v>55</v>
      </c>
      <c r="C45" s="125"/>
      <c r="D45" s="125"/>
      <c r="E45" s="125"/>
      <c r="F45" s="125"/>
      <c r="G45" s="125"/>
      <c r="H45" s="125"/>
      <c r="I45" s="125"/>
      <c r="J45" s="125"/>
      <c r="K45" s="125"/>
      <c r="L45" s="126"/>
    </row>
    <row r="46" spans="1:12" ht="33.75" customHeight="1" x14ac:dyDescent="0.25">
      <c r="A46" s="119">
        <v>299</v>
      </c>
      <c r="B46" s="123" t="s">
        <v>70</v>
      </c>
      <c r="C46" s="123"/>
      <c r="D46" s="123"/>
      <c r="E46" s="123"/>
      <c r="F46" s="123"/>
      <c r="G46" s="123"/>
      <c r="H46" s="123"/>
      <c r="I46" s="123"/>
      <c r="J46" s="123"/>
      <c r="K46" s="123"/>
      <c r="L46" s="124"/>
    </row>
    <row r="47" spans="1:12" x14ac:dyDescent="0.25">
      <c r="A47" s="70"/>
      <c r="B47" s="36"/>
      <c r="C47" s="71"/>
      <c r="D47" s="57"/>
      <c r="E47" s="68"/>
      <c r="F47" s="71"/>
      <c r="G47" s="72"/>
      <c r="H47" s="73"/>
      <c r="I47" s="74"/>
      <c r="J47" s="57"/>
      <c r="K47" s="36"/>
      <c r="L47" s="71"/>
    </row>
    <row r="48" spans="1:12" x14ac:dyDescent="0.25">
      <c r="A48" s="70"/>
      <c r="B48" s="36"/>
      <c r="C48" s="71"/>
      <c r="D48" s="57"/>
      <c r="E48" s="68"/>
      <c r="F48" s="71"/>
      <c r="G48" s="72"/>
      <c r="H48" s="73"/>
      <c r="I48" s="74"/>
      <c r="J48" s="57"/>
      <c r="K48" s="36"/>
      <c r="L48" s="71"/>
    </row>
    <row r="49" spans="1:12" x14ac:dyDescent="0.25">
      <c r="A49" s="41"/>
      <c r="B49" s="1"/>
      <c r="C49" s="42"/>
      <c r="D49" s="43"/>
      <c r="E49" s="44"/>
      <c r="F49" s="42"/>
      <c r="G49" s="45"/>
      <c r="H49" s="46"/>
      <c r="I49" s="47"/>
      <c r="J49" s="43"/>
      <c r="K49" s="1"/>
      <c r="L49" s="42"/>
    </row>
    <row r="50" spans="1:12" x14ac:dyDescent="0.25">
      <c r="A50" s="120"/>
      <c r="B50" s="121"/>
      <c r="C50" s="122"/>
      <c r="D50" s="43"/>
      <c r="E50" s="44"/>
      <c r="F50" s="42"/>
      <c r="G50" s="45"/>
      <c r="H50" s="46"/>
      <c r="I50" s="47"/>
      <c r="J50" s="43"/>
      <c r="K50" s="1"/>
      <c r="L50" s="42"/>
    </row>
    <row r="51" spans="1:12" x14ac:dyDescent="0.25">
      <c r="A51" s="120"/>
      <c r="B51" s="121"/>
      <c r="C51" s="122"/>
      <c r="D51" s="43"/>
      <c r="E51" s="44"/>
      <c r="F51" s="42"/>
      <c r="G51" s="45"/>
      <c r="H51" s="46"/>
      <c r="I51" s="47"/>
      <c r="J51" s="43"/>
      <c r="K51" s="1"/>
      <c r="L51" s="42"/>
    </row>
    <row r="52" spans="1:12" x14ac:dyDescent="0.25">
      <c r="A52" s="120"/>
      <c r="B52" s="121"/>
      <c r="C52" s="122"/>
      <c r="D52" s="43"/>
      <c r="E52" s="44"/>
      <c r="F52" s="42"/>
      <c r="G52" s="45"/>
      <c r="H52" s="46"/>
      <c r="I52" s="47"/>
      <c r="J52" s="43"/>
      <c r="K52" s="1"/>
      <c r="L52" s="42"/>
    </row>
    <row r="53" spans="1:12" x14ac:dyDescent="0.25">
      <c r="A53" s="120"/>
      <c r="B53" s="121"/>
      <c r="C53" s="122"/>
      <c r="D53" s="43"/>
      <c r="E53" s="44"/>
      <c r="F53" s="42"/>
      <c r="G53" s="45"/>
      <c r="H53" s="46"/>
      <c r="I53" s="47"/>
      <c r="J53" s="43"/>
      <c r="K53" s="1"/>
      <c r="L53" s="42"/>
    </row>
    <row r="54" spans="1:12" x14ac:dyDescent="0.25">
      <c r="A54" s="120"/>
      <c r="B54" s="121"/>
      <c r="C54" s="122"/>
      <c r="D54" s="43"/>
      <c r="E54" s="44"/>
      <c r="F54" s="42"/>
      <c r="G54" s="45"/>
      <c r="H54" s="46"/>
      <c r="I54" s="47"/>
      <c r="J54" s="43"/>
      <c r="K54" s="1"/>
      <c r="L54" s="42"/>
    </row>
    <row r="55" spans="1:12" x14ac:dyDescent="0.25">
      <c r="A55" s="41"/>
      <c r="B55" s="1"/>
      <c r="C55" s="42"/>
      <c r="D55" s="43"/>
      <c r="E55" s="44"/>
      <c r="F55" s="42"/>
      <c r="G55" s="45"/>
      <c r="H55" s="46"/>
      <c r="I55" s="47"/>
      <c r="J55" s="43"/>
      <c r="K55" s="1"/>
      <c r="L55" s="42"/>
    </row>
    <row r="56" spans="1:12" x14ac:dyDescent="0.25">
      <c r="A56" s="41"/>
      <c r="B56" s="1"/>
      <c r="C56" s="42"/>
      <c r="D56" s="43"/>
      <c r="E56" s="44"/>
      <c r="F56" s="42"/>
      <c r="G56" s="45"/>
      <c r="H56" s="46"/>
      <c r="I56" s="47"/>
      <c r="J56" s="43"/>
      <c r="K56" s="1"/>
      <c r="L56" s="42"/>
    </row>
    <row r="57" spans="1:12" x14ac:dyDescent="0.25">
      <c r="A57" s="41"/>
      <c r="B57" s="1"/>
      <c r="C57" s="42"/>
      <c r="D57" s="43"/>
      <c r="E57" s="44"/>
      <c r="F57" s="42"/>
      <c r="G57" s="45"/>
      <c r="H57" s="46"/>
      <c r="I57" s="47"/>
      <c r="J57" s="43"/>
      <c r="K57" s="1"/>
      <c r="L57" s="42"/>
    </row>
    <row r="58" spans="1:12" x14ac:dyDescent="0.25">
      <c r="A58" s="41"/>
      <c r="B58" s="1"/>
      <c r="C58" s="42"/>
      <c r="D58" s="43"/>
      <c r="E58" s="44"/>
      <c r="F58" s="42"/>
      <c r="G58" s="45"/>
      <c r="H58" s="46"/>
      <c r="I58" s="47"/>
      <c r="J58" s="43"/>
      <c r="K58" s="1"/>
      <c r="L58" s="42"/>
    </row>
    <row r="59" spans="1:12" x14ac:dyDescent="0.25">
      <c r="A59" s="41"/>
      <c r="B59" s="1"/>
      <c r="C59" s="42"/>
      <c r="D59" s="43"/>
      <c r="E59" s="44"/>
      <c r="F59" s="42"/>
      <c r="G59" s="45"/>
      <c r="H59" s="46"/>
      <c r="I59" s="47"/>
      <c r="J59" s="43"/>
      <c r="K59" s="1"/>
      <c r="L59" s="42"/>
    </row>
    <row r="60" spans="1:12" x14ac:dyDescent="0.25">
      <c r="A60" s="41"/>
      <c r="B60" s="1"/>
      <c r="C60" s="42"/>
      <c r="D60" s="43"/>
      <c r="E60" s="44"/>
      <c r="F60" s="42"/>
      <c r="G60" s="45"/>
      <c r="H60" s="46"/>
      <c r="I60" s="47"/>
      <c r="J60" s="43"/>
      <c r="K60" s="1"/>
      <c r="L60" s="42"/>
    </row>
    <row r="61" spans="1:12" x14ac:dyDescent="0.25">
      <c r="A61" s="41"/>
      <c r="B61" s="1"/>
      <c r="C61" s="42"/>
      <c r="D61" s="43"/>
      <c r="E61" s="44"/>
      <c r="F61" s="42"/>
      <c r="G61" s="45"/>
      <c r="H61" s="46"/>
      <c r="I61" s="47"/>
      <c r="J61" s="43"/>
      <c r="K61" s="1"/>
      <c r="L61" s="42"/>
    </row>
    <row r="62" spans="1:12" x14ac:dyDescent="0.25">
      <c r="A62" s="41"/>
      <c r="B62" s="1"/>
      <c r="C62" s="42"/>
      <c r="D62" s="43"/>
      <c r="E62" s="44"/>
      <c r="F62" s="42"/>
      <c r="G62" s="45"/>
      <c r="H62" s="46"/>
      <c r="I62" s="47"/>
      <c r="J62" s="43"/>
      <c r="K62" s="1"/>
      <c r="L62" s="42"/>
    </row>
    <row r="63" spans="1:12" x14ac:dyDescent="0.25">
      <c r="A63" s="41"/>
      <c r="B63" s="1"/>
      <c r="C63" s="42"/>
      <c r="D63" s="43"/>
      <c r="E63" s="44"/>
      <c r="F63" s="42"/>
      <c r="G63" s="45"/>
      <c r="H63" s="46"/>
      <c r="I63" s="47"/>
      <c r="J63" s="43"/>
      <c r="K63" s="1"/>
      <c r="L63" s="42"/>
    </row>
    <row r="64" spans="1:12" x14ac:dyDescent="0.25">
      <c r="A64" s="41"/>
      <c r="B64" s="1"/>
      <c r="C64" s="42"/>
      <c r="D64" s="43"/>
      <c r="E64" s="44"/>
      <c r="F64" s="42"/>
      <c r="G64" s="45"/>
      <c r="H64" s="46"/>
      <c r="I64" s="47"/>
      <c r="J64" s="43"/>
      <c r="K64" s="1"/>
      <c r="L64" s="42"/>
    </row>
    <row r="65" spans="1:12" x14ac:dyDescent="0.25">
      <c r="A65" s="41"/>
      <c r="B65" s="1"/>
      <c r="C65" s="42"/>
      <c r="D65" s="43"/>
      <c r="E65" s="44"/>
      <c r="F65" s="42"/>
      <c r="G65" s="45"/>
      <c r="H65" s="46"/>
      <c r="I65" s="47"/>
      <c r="J65" s="43"/>
      <c r="K65" s="1"/>
      <c r="L65" s="42"/>
    </row>
  </sheetData>
  <mergeCells count="12">
    <mergeCell ref="B46:L46"/>
    <mergeCell ref="B45:L45"/>
    <mergeCell ref="B34:L35"/>
    <mergeCell ref="B33:L33"/>
    <mergeCell ref="B37:L37"/>
    <mergeCell ref="B38:L38"/>
    <mergeCell ref="B44:L44"/>
    <mergeCell ref="B39:L39"/>
    <mergeCell ref="B40:L40"/>
    <mergeCell ref="B41:L41"/>
    <mergeCell ref="B42:L42"/>
    <mergeCell ref="B43:L43"/>
  </mergeCells>
  <pageMargins left="0.19685039370078741" right="0.19685039370078741" top="0.74803149606299213" bottom="0.74803149606299213" header="0.31496062992125984" footer="0.31496062992125984"/>
  <pageSetup paperSize="9" scale="90" orientation="landscape" r:id="rId1"/>
  <headerFooter>
    <oddFooter>&amp;LGEKO 270-12-39 - Etat des capitaux propres - teneur du 11.1.2018</oddFooter>
  </headerFooter>
  <ignoredErrors>
    <ignoredError sqref="C7 F7 I24 C24" formulaRange="1"/>
    <ignoredError sqref="L24 L22 L18"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1" sqref="C41"/>
    </sheetView>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Modèle</vt:lpstr>
      <vt:lpstr>Feuille 2</vt:lpstr>
    </vt:vector>
  </TitlesOfParts>
  <Company>Kanton Bern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Markwalder Iris</dc:creator>
  <cp:lastModifiedBy>Clivaz Florence, JGK-GS</cp:lastModifiedBy>
  <cp:lastPrinted>2016-04-21T10:19:06Z</cp:lastPrinted>
  <dcterms:created xsi:type="dcterms:W3CDTF">2014-02-13T08:01:44Z</dcterms:created>
  <dcterms:modified xsi:type="dcterms:W3CDTF">2018-01-16T18:14:10Z</dcterms:modified>
  <cp:contentStatus>Endgültig</cp:contentStatus>
</cp:coreProperties>
</file>